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s-fil01.lio.se\CIFS.HOMEDIR\Läkemedel\Budget\Budget 2026\Omklassn 2026\Slutdokument\"/>
    </mc:Choice>
  </mc:AlternateContent>
  <xr:revisionPtr revIDLastSave="0" documentId="13_ncr:1_{5BE82C2D-2E61-472C-A92D-E7893473D9B0}" xr6:coauthVersionLast="47" xr6:coauthVersionMax="47" xr10:uidLastSave="{00000000-0000-0000-0000-000000000000}"/>
  <bookViews>
    <workbookView xWindow="1395" yWindow="495" windowWidth="15510" windowHeight="15345" firstSheet="2" activeTab="3" xr2:uid="{00000000-000D-0000-FFFF-FFFF00000000}"/>
  </bookViews>
  <sheets>
    <sheet name="BAKGRUND" sheetId="2" r:id="rId1"/>
    <sheet name="Lista klinikläkemedel 2026" sheetId="1" r:id="rId2"/>
    <sheet name="Lista fokusläkemedel 2026" sheetId="3" r:id="rId3"/>
    <sheet name="Lista regionsolfin 2026" sheetId="4" r:id="rId4"/>
  </sheets>
  <definedNames>
    <definedName name="Print_Area" localSheetId="2">'Lista fokusläkemedel 2026'!$A$1:$D$32</definedName>
    <definedName name="Print_Area" localSheetId="1">'Lista klinikläkemedel 2026'!$A$1:$E$230</definedName>
    <definedName name="Print_Area" localSheetId="3">'Lista regionsolfin 2026'!$A$1:$D$35</definedName>
    <definedName name="Print_Titles" localSheetId="1">'Lista klinikläkemedel 2026'!$4:$5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7" i="1" l="1"/>
  <c r="J195" i="1"/>
  <c r="J186" i="1"/>
  <c r="J178" i="1"/>
  <c r="J171" i="1"/>
  <c r="J140" i="1"/>
  <c r="J132" i="1"/>
  <c r="J85" i="1"/>
  <c r="J72" i="1"/>
  <c r="J58" i="1"/>
  <c r="J32" i="1"/>
  <c r="J230" i="1" l="1"/>
</calcChain>
</file>

<file path=xl/sharedStrings.xml><?xml version="1.0" encoding="utf-8"?>
<sst xmlns="http://schemas.openxmlformats.org/spreadsheetml/2006/main" count="412" uniqueCount="375">
  <si>
    <t>ATC-kod</t>
  </si>
  <si>
    <t>Läkemedelsgrupp</t>
  </si>
  <si>
    <t>D10B A01</t>
  </si>
  <si>
    <t>J05A B04</t>
  </si>
  <si>
    <t>J05A D</t>
  </si>
  <si>
    <t>J05A E</t>
  </si>
  <si>
    <t>J05A F</t>
  </si>
  <si>
    <t>J05A G</t>
  </si>
  <si>
    <t>J05A B06</t>
  </si>
  <si>
    <t>A04A A</t>
  </si>
  <si>
    <t>B01A B</t>
  </si>
  <si>
    <t>B03X A</t>
  </si>
  <si>
    <t>S01E</t>
  </si>
  <si>
    <t>Primärvård inkl privata o HSIF</t>
  </si>
  <si>
    <t>Andel  2001</t>
  </si>
  <si>
    <t xml:space="preserve">Licenspreparat </t>
  </si>
  <si>
    <t>Y73</t>
  </si>
  <si>
    <t>Speciallivsmedel</t>
  </si>
  <si>
    <t>J04B</t>
  </si>
  <si>
    <t>Medel mot lepra</t>
  </si>
  <si>
    <t>M01C</t>
  </si>
  <si>
    <t>Specifika antireumatiska medel</t>
  </si>
  <si>
    <t>M03A</t>
  </si>
  <si>
    <t>N03</t>
  </si>
  <si>
    <t>Antiepileptika</t>
  </si>
  <si>
    <t>P01C</t>
  </si>
  <si>
    <t>S01B</t>
  </si>
  <si>
    <t>S01F</t>
  </si>
  <si>
    <t>Mydriatika och cykloplegika</t>
  </si>
  <si>
    <t>V01</t>
  </si>
  <si>
    <t xml:space="preserve">Allergener </t>
  </si>
  <si>
    <t>V03</t>
  </si>
  <si>
    <t>J04A</t>
  </si>
  <si>
    <t>Medel mot tuberkulos</t>
  </si>
  <si>
    <t>ATC-grupp A Matsmältningsorgan o ämnesomsättning</t>
  </si>
  <si>
    <t>Serotonin (5HT3) receptorantagonister</t>
  </si>
  <si>
    <t>ATC-grupp B Blod o blodbildande organ</t>
  </si>
  <si>
    <t>Heparingruppen</t>
  </si>
  <si>
    <t xml:space="preserve">Övriga medel vid anemier </t>
  </si>
  <si>
    <t>ATC-grupp D Hud</t>
  </si>
  <si>
    <t>ATC-grupp G Urin- och könsorgan samt könshormoner</t>
  </si>
  <si>
    <t>ATC-grupp H Hormoner, exkl könshormoner</t>
  </si>
  <si>
    <t xml:space="preserve">ATC-grupp J Infektionssjukdomar </t>
  </si>
  <si>
    <t>Fosfonsyraderivat</t>
  </si>
  <si>
    <t>Proteashämmare</t>
  </si>
  <si>
    <t>Icke nukleosidanaloger</t>
  </si>
  <si>
    <t xml:space="preserve">ATC-grupp L Tumörer och rubbningar i immunsystemet </t>
  </si>
  <si>
    <t>ATC-grupp M Rörelseapparaten</t>
  </si>
  <si>
    <t>ATC-grupp N Nervsystemet</t>
  </si>
  <si>
    <t>M03B X</t>
  </si>
  <si>
    <t>ATC-grupp P Antiparasitära, insektsdödande och repellerande medel</t>
  </si>
  <si>
    <t>ATC-grupp R Andningsorganen</t>
  </si>
  <si>
    <t>ATC-grupp S Ögon och öron</t>
  </si>
  <si>
    <t>ATC-grupp V Varia</t>
  </si>
  <si>
    <t>Medel vid förgiftningar, överdoseringar mm</t>
  </si>
  <si>
    <t>Antiinflammatoriska medel</t>
  </si>
  <si>
    <t>Medel vid glaukom samt miotika</t>
  </si>
  <si>
    <t>V06</t>
  </si>
  <si>
    <t>Övriga förskrivningar</t>
  </si>
  <si>
    <t>Förbrukningsartiklar - stomi</t>
  </si>
  <si>
    <t>Y85</t>
  </si>
  <si>
    <t>Gaskostnader</t>
  </si>
  <si>
    <t>Beredningar</t>
  </si>
  <si>
    <t>Oavsett ATC-kod</t>
  </si>
  <si>
    <t>ATC-grupp Y Förbrukningsartiklar</t>
  </si>
  <si>
    <t>Näringspreparat</t>
  </si>
  <si>
    <t>Tekniska hjälpmedel - vehiklar</t>
  </si>
  <si>
    <t>J01B</t>
  </si>
  <si>
    <t>J01F G</t>
  </si>
  <si>
    <t>Streptograminer</t>
  </si>
  <si>
    <t>J01G</t>
  </si>
  <si>
    <t>Antibakteriella aminoglykosider</t>
  </si>
  <si>
    <t>J01X A</t>
  </si>
  <si>
    <t>Antibakteriella glykopeptider</t>
  </si>
  <si>
    <t>J01X D</t>
  </si>
  <si>
    <t>Imidazolderivat</t>
  </si>
  <si>
    <t>J01X X08</t>
  </si>
  <si>
    <t>J02A</t>
  </si>
  <si>
    <t>Antimykotika för systemiskt bruk</t>
  </si>
  <si>
    <t>N01</t>
  </si>
  <si>
    <t>Hydroxikinolinderivat</t>
  </si>
  <si>
    <t>Övriga medel mot protozoer</t>
  </si>
  <si>
    <t>P01B</t>
  </si>
  <si>
    <t>Malariamedel</t>
  </si>
  <si>
    <t>A05</t>
  </si>
  <si>
    <t>A14</t>
  </si>
  <si>
    <t>Anabola steroider</t>
  </si>
  <si>
    <t>A16</t>
  </si>
  <si>
    <t>Övriga medel för matsmältning och ämnesomsättning</t>
  </si>
  <si>
    <t>B05</t>
  </si>
  <si>
    <t>Blodsubstitut och infusionsvätskor</t>
  </si>
  <si>
    <t>ATC-grupp C Hjärta och kretslopp</t>
  </si>
  <si>
    <t>Antiarytmika klass IA</t>
  </si>
  <si>
    <t>C01B A</t>
  </si>
  <si>
    <t xml:space="preserve">C01B B </t>
  </si>
  <si>
    <t>Antiarytmika klass IB</t>
  </si>
  <si>
    <t>C01B C</t>
  </si>
  <si>
    <t>Antiarytmika klass IC</t>
  </si>
  <si>
    <t>Antiarytmika klass III</t>
  </si>
  <si>
    <t xml:space="preserve">C01B D </t>
  </si>
  <si>
    <t>C01C A04</t>
  </si>
  <si>
    <t>C01C A07</t>
  </si>
  <si>
    <t>C01C A14</t>
  </si>
  <si>
    <t>C01E</t>
  </si>
  <si>
    <t>Övriga medel vid hjärtsjukdomar</t>
  </si>
  <si>
    <t>C02K</t>
  </si>
  <si>
    <t>H01A</t>
  </si>
  <si>
    <t>Hypofysframlobens hormoner samt analoger</t>
  </si>
  <si>
    <t>H01C</t>
  </si>
  <si>
    <t>Hypotalamushormoner</t>
  </si>
  <si>
    <t>H04</t>
  </si>
  <si>
    <t>Pankreashormoner</t>
  </si>
  <si>
    <t>J01C A11</t>
  </si>
  <si>
    <t>J01C A01</t>
  </si>
  <si>
    <t>J01C E</t>
  </si>
  <si>
    <t xml:space="preserve">J01C F02 </t>
  </si>
  <si>
    <t>J01C R05</t>
  </si>
  <si>
    <t>J01D F</t>
  </si>
  <si>
    <t>Monobaktamer</t>
  </si>
  <si>
    <t xml:space="preserve">J01D H </t>
  </si>
  <si>
    <t>L</t>
  </si>
  <si>
    <t>Hela gruppen</t>
  </si>
  <si>
    <t>M05B A03</t>
  </si>
  <si>
    <t>M05B A06</t>
  </si>
  <si>
    <t>R05C B13</t>
  </si>
  <si>
    <t>G03</t>
  </si>
  <si>
    <t>Könshormoner</t>
  </si>
  <si>
    <t>J06</t>
  </si>
  <si>
    <t>Immunsera och immunglobuliner</t>
  </si>
  <si>
    <t>J05A B14</t>
  </si>
  <si>
    <t xml:space="preserve">J05A A </t>
  </si>
  <si>
    <t>Tiosemikarbazoner</t>
  </si>
  <si>
    <t xml:space="preserve">J05A C </t>
  </si>
  <si>
    <t>Cykliska aminer</t>
  </si>
  <si>
    <t>M09</t>
  </si>
  <si>
    <t>N04</t>
  </si>
  <si>
    <t>Medel vid parkinsonism</t>
  </si>
  <si>
    <t>N07A</t>
  </si>
  <si>
    <t>N07B C</t>
  </si>
  <si>
    <t>Medel vid opioidberoende</t>
  </si>
  <si>
    <t>N07X</t>
  </si>
  <si>
    <t>Övriga medel (med verkan på nervsystemet)</t>
  </si>
  <si>
    <t>R07</t>
  </si>
  <si>
    <t>Övriga medel vid sjukdomar i andningsorganen</t>
  </si>
  <si>
    <t xml:space="preserve">M05B C </t>
  </si>
  <si>
    <t xml:space="preserve">P01A A </t>
  </si>
  <si>
    <t xml:space="preserve">P01A C </t>
  </si>
  <si>
    <t xml:space="preserve">P01A X </t>
  </si>
  <si>
    <t>V07A B</t>
  </si>
  <si>
    <t>B01A D</t>
  </si>
  <si>
    <t>Enzymer</t>
  </si>
  <si>
    <t>B01A X</t>
  </si>
  <si>
    <t>Övriga antitrombotiska medel</t>
  </si>
  <si>
    <t>Övriga medel för sjukdomar i rörelseapparaten</t>
  </si>
  <si>
    <t>Bakgrund</t>
  </si>
  <si>
    <t>Klassifikation</t>
  </si>
  <si>
    <t xml:space="preserve">I tredje hand tas hänsyn till sammanhållen bedömning inom grupp eller grupper av läkemedel som används vid samma indikation. </t>
  </si>
  <si>
    <t>Grundregeln är att licensläkemedel, ex temporeberedningar samt läkemedel för parenteralt bruk alltid är klinikläkemedel.</t>
  </si>
  <si>
    <t xml:space="preserve">N05A </t>
  </si>
  <si>
    <t>Neuroleptika</t>
  </si>
  <si>
    <t>H05</t>
  </si>
  <si>
    <t>Medel som reglerar kalciumomsättningen</t>
  </si>
  <si>
    <t>A09A A</t>
  </si>
  <si>
    <t>C08C A06</t>
  </si>
  <si>
    <t>Antidiuretiskt hormon, ADH</t>
  </si>
  <si>
    <t xml:space="preserve">Observera att metronidazol i peroral och dermatologisk beredning, samt tinidazol i peroral beredning har annan ATC-kod och är allmänläkemedel. </t>
  </si>
  <si>
    <t>N05C D08</t>
  </si>
  <si>
    <t>OBS! Demensläkemedel inom gruppen N06D kolinesterashämmare är allmänläkemedel!</t>
  </si>
  <si>
    <t>Y75</t>
  </si>
  <si>
    <t xml:space="preserve"> Kostnaden för klinikläkemedel belastar:</t>
  </si>
  <si>
    <t>Observera att J02A C01 flukonazol i peroral beredningsform är allmänläkemedel.</t>
  </si>
  <si>
    <t>Samtliga varor med beteckningen "licenspreparat" klassas som klinikläkemedel</t>
  </si>
  <si>
    <t>Sjukhusvara</t>
  </si>
  <si>
    <t>Samtliga varor med beteckningen "sjukhusvara" klassas som klinikläkemedel</t>
  </si>
  <si>
    <t xml:space="preserve">B01AC </t>
  </si>
  <si>
    <t>R03D X</t>
  </si>
  <si>
    <t>Trombocytaggregationshämmande medel</t>
  </si>
  <si>
    <t>J07B M</t>
  </si>
  <si>
    <t>D06B B10</t>
  </si>
  <si>
    <t xml:space="preserve">Angiven ATC-kod omfattar samtliga underordnade koder. </t>
  </si>
  <si>
    <t>Kostnaden för fokusläkemedel belastar:</t>
  </si>
  <si>
    <t xml:space="preserve">N06B </t>
  </si>
  <si>
    <t>V04</t>
  </si>
  <si>
    <t>Diagnostiska medel</t>
  </si>
  <si>
    <t>B02B D</t>
  </si>
  <si>
    <t>G04B E03</t>
  </si>
  <si>
    <t>H01B A</t>
  </si>
  <si>
    <t>J05A R</t>
  </si>
  <si>
    <t>Virushämmande medel mot hivinfektioner, kombinationer</t>
  </si>
  <si>
    <t>J05A X</t>
  </si>
  <si>
    <t>S01L</t>
  </si>
  <si>
    <t>Medel vid kärlsjukdomar i ögat</t>
  </si>
  <si>
    <t>A07</t>
  </si>
  <si>
    <t>G04B E01</t>
  </si>
  <si>
    <t>G04B E08</t>
  </si>
  <si>
    <t>S01X</t>
  </si>
  <si>
    <t>Övriga medel vid ögonsjukdomar</t>
  </si>
  <si>
    <t>Gruppen är landstingssolidariskt finansierade läkemedel (HSN)</t>
  </si>
  <si>
    <t>Förändring jämfört tidigare år</t>
  </si>
  <si>
    <t>Angiven ATC-kod omfattar samtliga underordnade koder. Så innebär t ex A04A A att A04A A01 ondansetron, A04A A02 granisetron, A04A A03 tropisetron samt A04A D01 skopolamin samtliga räknas som klinikläkemedel.</t>
  </si>
  <si>
    <t>Koagulationsfaktorer</t>
  </si>
  <si>
    <t>dopamin</t>
  </si>
  <si>
    <t>dobutamin</t>
  </si>
  <si>
    <t>dopexamin</t>
  </si>
  <si>
    <t>nimodipin</t>
  </si>
  <si>
    <t>isotretinoin</t>
  </si>
  <si>
    <t>alprostadil</t>
  </si>
  <si>
    <t>sildenafil</t>
  </si>
  <si>
    <t>taldalafil</t>
  </si>
  <si>
    <t>Betalatamaskänsliga penicilliner</t>
  </si>
  <si>
    <t>Observera att J01C E02 fenoximetylpenicillin (pc V) är allmänläkemedel.</t>
  </si>
  <si>
    <t>kloxacillin</t>
  </si>
  <si>
    <t>Gallsyror och koleretika</t>
  </si>
  <si>
    <t>Antidiarroika och medel vid intestinala infektioner och inflammationer</t>
  </si>
  <si>
    <t>Digestionsenzymer</t>
  </si>
  <si>
    <t>Övriga antihypertensiva medel</t>
  </si>
  <si>
    <t>imikvimod</t>
  </si>
  <si>
    <t>Amfenikoler</t>
  </si>
  <si>
    <t>ampicillin</t>
  </si>
  <si>
    <t>mecillinam</t>
  </si>
  <si>
    <t>J01D C02</t>
  </si>
  <si>
    <t>J01D D01</t>
  </si>
  <si>
    <t>J01D D02</t>
  </si>
  <si>
    <t>J01D D04</t>
  </si>
  <si>
    <t>J01D E01</t>
  </si>
  <si>
    <t>Karbapenemer</t>
  </si>
  <si>
    <t>linezolid</t>
  </si>
  <si>
    <t>ribavirin</t>
  </si>
  <si>
    <t>ganciklovir</t>
  </si>
  <si>
    <t>valganciklovir</t>
  </si>
  <si>
    <t>Nukleosider och nukleotider</t>
  </si>
  <si>
    <t>Övriga antivirala medel</t>
  </si>
  <si>
    <t>Papillomvirusvacciner</t>
  </si>
  <si>
    <t>Muskelavslappnande medel, perifert verkande</t>
  </si>
  <si>
    <t xml:space="preserve">Övriga muskelavslappnande medel, centralt verkande </t>
  </si>
  <si>
    <t>Benmorfogenetiska proteiner</t>
  </si>
  <si>
    <t>ibandronat</t>
  </si>
  <si>
    <t>pamidronat</t>
  </si>
  <si>
    <t>Anestetika</t>
  </si>
  <si>
    <t>Psykostimulantia, medel vid ADHD och nootropika</t>
  </si>
  <si>
    <t>Parasympatomimetika</t>
  </si>
  <si>
    <t>midazolam</t>
  </si>
  <si>
    <t>Dikloracetamid derivat</t>
  </si>
  <si>
    <t>Medel mot leichmaniasis och trypanosomiasis</t>
  </si>
  <si>
    <t>piperacillin, med enzymhämmare</t>
  </si>
  <si>
    <t>cefuroxim</t>
  </si>
  <si>
    <t>cefotaxim</t>
  </si>
  <si>
    <t>ceftazidim</t>
  </si>
  <si>
    <t>ceftriaxon</t>
  </si>
  <si>
    <t>cefepim</t>
  </si>
  <si>
    <t>ceftriaxon och kombinationer</t>
  </si>
  <si>
    <t>Övriga systemiska medel för obstruktiva lungsjukdomar</t>
  </si>
  <si>
    <t>dornas alfa</t>
  </si>
  <si>
    <t>Observera att V03AA är allmänläkemedel</t>
  </si>
  <si>
    <t>Livsmedel för särkilda näringsändamål (Förmån)</t>
  </si>
  <si>
    <t>Samtliga varor med beteckningen "beredning"  klassas som klinikläkemedel.</t>
  </si>
  <si>
    <t>ATC-grupp B Blod och blodbildade organ</t>
  </si>
  <si>
    <t>ATC-grupp J Infektionssjukdomar</t>
  </si>
  <si>
    <t>A16A B02</t>
  </si>
  <si>
    <t>A16A X06</t>
  </si>
  <si>
    <t>Observera att A16A B02 och A16A X06 är landstingssolidariskt finansierade läkemedel (HSN)</t>
  </si>
  <si>
    <t>B03A C</t>
  </si>
  <si>
    <t>Trevärt järn, parenterala preparat</t>
  </si>
  <si>
    <t>imiglukeras</t>
  </si>
  <si>
    <t>miglustat</t>
  </si>
  <si>
    <t>J01X B</t>
  </si>
  <si>
    <t>B06A C</t>
  </si>
  <si>
    <t>Medel använda vid ärftliga angioödem</t>
  </si>
  <si>
    <t>Polymyxiner</t>
  </si>
  <si>
    <t>Y90</t>
  </si>
  <si>
    <t>Y92</t>
  </si>
  <si>
    <t>Y93</t>
  </si>
  <si>
    <t>Förbrukningsartiklar - diabetes</t>
  </si>
  <si>
    <t>Förbrukningsartiklar - läkemedelsnära</t>
  </si>
  <si>
    <t>Observera att B01A C04, B01A C06, B01A C07, B01A C30 är allmänläkemedel</t>
  </si>
  <si>
    <t>J07B H01</t>
  </si>
  <si>
    <t>Vaccin mot rotavirus (humant)</t>
  </si>
  <si>
    <t>J07B K02</t>
  </si>
  <si>
    <t>Vaccin mot bältros</t>
  </si>
  <si>
    <t>G02B A03</t>
  </si>
  <si>
    <t>Plastiskt intrauterint preventivmedel</t>
  </si>
  <si>
    <t>B02B A</t>
  </si>
  <si>
    <t>Vitamin K</t>
  </si>
  <si>
    <t xml:space="preserve">D05B </t>
  </si>
  <si>
    <t>Medel vid psoriasis för systemiskt bruk</t>
  </si>
  <si>
    <t>G02C</t>
  </si>
  <si>
    <t>Övriga medel för gynekologiskt bruk</t>
  </si>
  <si>
    <t xml:space="preserve">Klinik- och fokusläkemedel </t>
  </si>
  <si>
    <t>Därefter sker en uppdelning i allmän-, fokus- och klinikläkemedel. Denna är pragmatisk och styrs i första hand av lokalt förskrivningsmönster med hänsyn taget till kostnad per apoteksexpedition. Ju mindre andel av förskrivningen som sker från vårdcentral och ju dyrare en genomsnittlig expedition är, desto större sannolikhet att läkemedlet klassificeras som klinikläkemedel.</t>
  </si>
  <si>
    <t>Denna förteckning omfattar samtliga läkemedel som genom aktivt beslut inom RÖ, på rekommendation från Läkemedelskommittén, blivit klassificerade som klinikläkemedel. Till dessa tillkommer 1/ licensläkemedel  2/ läkemedel som under innevarande år är nya substanser/nya ATC-koder samt 3/ läkemedel som EJ tidigare förskrivits inom läkemedelsförmånen. För dessa läkemedel gäller att de hanteras som klinikläkemedel tills ett aktivt beslut - normalt inför årsskifte - tas om klassifikation som allmän- eller klinikläkemedel. SOM GRUNDREGEL är även extemporeberedningar samt parenterala beredningsformer klinikläkemedel.</t>
  </si>
  <si>
    <t>Denna förteckning omfattar samtliga läkemedel som genom aktivt beslut inom RÖ, på rekommendation från Läkemedelskommittén, blivit klassificerade som fokusläkemedel.</t>
  </si>
  <si>
    <t>Denna förteckning omfattar samtliga läkemedel som nationellt är solidariskt finansierade och som RÖ även valt finansiera solidariskt inom regionen via Hälso- och sjukvårdsnämnden.</t>
  </si>
  <si>
    <t>D06B X02</t>
  </si>
  <si>
    <t>ingenolmebutat</t>
  </si>
  <si>
    <t>guanfacin</t>
  </si>
  <si>
    <t>C02A C02</t>
  </si>
  <si>
    <t>C10A X13</t>
  </si>
  <si>
    <t>evolokumab</t>
  </si>
  <si>
    <t>C09D X04</t>
  </si>
  <si>
    <t>valsartan och sakubitril</t>
  </si>
  <si>
    <t>För läkemedel som tidigare ej förskrivits inom förmånen gäller att dessa hanteras som klinikläkemedel tills en aktiv omklassifikation sker. Detta kan antingen ske efter utredning och på förslag från Läkemedelskommittén ELLER i enklare fall då ett nytt läkemedel faller inom en grupp som redan är klassificerad som allmänläkemedel och ej har särskilda egenskaper som motiverar en omklassning. I dessa fall tas beslut av läkemedelsenheten.</t>
  </si>
  <si>
    <t>J01X X11</t>
  </si>
  <si>
    <t>tedizolid</t>
  </si>
  <si>
    <t>C10A X14</t>
  </si>
  <si>
    <t>alirokumab</t>
  </si>
  <si>
    <t>N05C H01</t>
  </si>
  <si>
    <t>melatonin</t>
  </si>
  <si>
    <t>N07CA01</t>
  </si>
  <si>
    <t>betahistin</t>
  </si>
  <si>
    <t>J05A P</t>
  </si>
  <si>
    <t>Antivirala medel för behandl av HCV infektioner</t>
  </si>
  <si>
    <t>J01D D63</t>
  </si>
  <si>
    <t>Gruppen är regionsolidariskt finansierad (HSN)</t>
  </si>
  <si>
    <t>Observera att  Y92AA, Y92A B, Y92AC, Y92AD, Y92BA, Y92CB, Y92CC, Y92 DA,Y92DB, Y92EA och Y92GB är allmänläkemedel.</t>
  </si>
  <si>
    <t>Ersättes med J05A P 2018</t>
  </si>
  <si>
    <t>Ersatte J01DD54 2018</t>
  </si>
  <si>
    <t>D11A H05</t>
  </si>
  <si>
    <t>dupilumab</t>
  </si>
  <si>
    <t>N02C X</t>
  </si>
  <si>
    <t>Övriga migränmedel</t>
  </si>
  <si>
    <t>N02C D</t>
  </si>
  <si>
    <t>N02B G</t>
  </si>
  <si>
    <t>Övriga analgetika och antipyretika</t>
  </si>
  <si>
    <t>N06AX27</t>
  </si>
  <si>
    <t>esketamin</t>
  </si>
  <si>
    <t xml:space="preserve">Sedan 1 januari 2002 klassificeras samtliga receptförskrivna läkemedel inom Region Östergötland (RÖ) som "allmänläkemedel" eller "klinikläkemedel". Från och med 2010 finns ytterliggare en kategori: "fokusläkemedel". Denna klassifikation styr kostnadsansvaret för på öppenvårdsapotek uthämtade läkemedel inom förmånen. </t>
  </si>
  <si>
    <t xml:space="preserve">Kostnaden för allmänläkemedel belastar den vårdcentral som patienten (östgöten) är listad vid i samband med uthämtningstillfället - oavsett förskrivare. </t>
  </si>
  <si>
    <t xml:space="preserve"> - Hälso- och sjukvårdsnämnden vid förskrivning från vårdcentral, privatpraktiserade läkare utan vårdavtal som reglerar läkemedelsförskrivning, pensionerad förskrivare, fritidspraktiker eller läkare verksam utanför Östergötland.</t>
  </si>
  <si>
    <t xml:space="preserve"> - den sjukhusklinik som förskrivningen sker från</t>
  </si>
  <si>
    <t xml:space="preserve"> - den vårdcentral som förskrivningen sker från
 - Hälso- och sjukvårdsnämnden vid förskrivning från privatpraktiserande läkare utan vårdavtal som reglerar läkemedelsförskrivning, pensionerad förskrivare, fritidspraktiker eller läkare verksam utanför Östergötland.</t>
  </si>
  <si>
    <t>I listan med klinikläkemedel finns gällande klassifikation för vad som är klinikläkemedel. Eventuella förändringar aktuellt år har gul markering. I listan med fokusläkemedel finns gällande klassifikation för fokusläkemedel.  
I listan med landstingssolidariskt finansierade läkemedel finns gällande klassifikation för de läkemedel som finansieras solidariskt av regionen via Hälso- och sjukvårdsnämnden.
Alla ATC-koder som inte finns med i nämnda listor är allmänläkemedel.</t>
  </si>
  <si>
    <t>J05A J</t>
  </si>
  <si>
    <t>Integrashämmare</t>
  </si>
  <si>
    <t>C02A C01</t>
  </si>
  <si>
    <t>klonidin</t>
  </si>
  <si>
    <t>Gruppen är regionsolidariskt finansierad (HSN) förutom J05AE30 nirmatrelvir/ ritonavir som är klinikläkemedel.</t>
  </si>
  <si>
    <t>Ersättes med J05A P 2018. Observera att J05AE30 nirmatrelvir/ ritonavir är klinikläkemedel.</t>
  </si>
  <si>
    <t>C10A X06</t>
  </si>
  <si>
    <t>ikosapentetylester</t>
  </si>
  <si>
    <t>finerenon</t>
  </si>
  <si>
    <t>M05B X06</t>
  </si>
  <si>
    <t>romosozumab</t>
  </si>
  <si>
    <t>C03D A05</t>
  </si>
  <si>
    <t>D11A H07</t>
  </si>
  <si>
    <t>tralokinumab</t>
  </si>
  <si>
    <t>MAO-hämmare, ickeselektiva</t>
  </si>
  <si>
    <t>Övr hemostatika för systemiskt bruk</t>
  </si>
  <si>
    <t>B02B X</t>
  </si>
  <si>
    <t>N06A F</t>
  </si>
  <si>
    <t>A10BJ</t>
  </si>
  <si>
    <t>ATC-grupp A Matsmältningsorgan och ämnesomsättning</t>
  </si>
  <si>
    <t>Glukagonlikpeptid-1-receptor (Glp-1) analoger</t>
  </si>
  <si>
    <t>vutrisiran</t>
  </si>
  <si>
    <t>N07X X18</t>
  </si>
  <si>
    <t>D11A H04</t>
  </si>
  <si>
    <t>D11A H08</t>
  </si>
  <si>
    <t>D11A H09</t>
  </si>
  <si>
    <t>D11A H10</t>
  </si>
  <si>
    <t>abrocitinib</t>
  </si>
  <si>
    <t>lebrikizumab</t>
  </si>
  <si>
    <t>D11A H06</t>
  </si>
  <si>
    <t>krisaborol</t>
  </si>
  <si>
    <t>alitretinoin</t>
  </si>
  <si>
    <t>ruxolitinib</t>
  </si>
  <si>
    <t>H02A B13</t>
  </si>
  <si>
    <t>Deflazakort</t>
  </si>
  <si>
    <t>Lomitapid</t>
  </si>
  <si>
    <t>C10A X12</t>
  </si>
  <si>
    <t>Fr o m 2020 är B01AE07, B01AF01, B01AX06, B01AF02 och B01AF03 allmänläkemedel</t>
  </si>
  <si>
    <t>Definierade klinikläkemedel i RÖ 2026</t>
  </si>
  <si>
    <t>Definierade regionsolidariskt finansierade läkemedel i RÖ 2026</t>
  </si>
  <si>
    <t>Definierade fokusläkemedel i RÖ 2026</t>
  </si>
  <si>
    <t>ver 2026-04-30</t>
  </si>
  <si>
    <t>H02A B18</t>
  </si>
  <si>
    <t>Vamorolon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</si>
</sst>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0"/>
      <name val="Arial"/>
    </font>
    <font>
      <sz val="10"/>
      <name val="Arial"/>
      <family val="2"/>
    </font>
    <font>
      <b/>
      <sz val="12"/>
      <name val="Arial"/>
      <family val="2"/>
    </font>
    <font>
      <b/>
      <sz val="10"/>
      <name val="Arial"/>
      <family val="2"/>
    </font>
    <font>
      <sz val="10"/>
      <name val="Arial"/>
      <family val="2"/>
    </font>
    <font>
      <sz val="10"/>
      <color indexed="10"/>
      <name val="Arial"/>
      <family val="2"/>
    </font>
    <font>
      <sz val="10"/>
      <color indexed="57"/>
      <name val="Arial"/>
      <family val="2"/>
    </font>
    <font>
      <sz val="10"/>
      <color rgb="FFFF0000"/>
      <name val="Arial"/>
      <family val="2"/>
    </font>
    <font>
      <b/>
      <sz val="10"/>
      <color rgb="FFFF0000"/>
      <name val="Arial"/>
      <family val="2"/>
    </font>
  </fonts>
  <fills count="5">
    <fill>
      <patternFill patternType="none"/>
    </fill>
    <fill>
      <patternFill patternType="gray125"/>
    </fill>
    <fill>
      <patternFill patternType="solid">
        <fgColor indexed="42"/>
        <bgColor indexed="64"/>
      </patternFill>
    </fill>
    <fill>
      <patternFill patternType="solid">
        <fgColor indexed="51"/>
        <bgColor indexed="64"/>
      </patternFill>
    </fill>
    <fill>
      <patternFill patternType="solid">
        <fgColor rgb="FFFFC000"/>
        <bgColor indexed="64"/>
      </patternFill>
    </fill>
  </fills>
  <borders count="2">
    <border>
      <left/>
      <right/>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17">
    <xf numFmtId="0" fontId="0" fillId="0" borderId="0" xfId="0"/>
    <xf numFmtId="0" fontId="3" fillId="0" borderId="0" xfId="0" applyFont="1"/>
    <xf numFmtId="0" fontId="4" fillId="0" borderId="0" xfId="0" applyFont="1"/>
    <xf numFmtId="0" fontId="0" fillId="0" borderId="1" xfId="0" applyBorder="1"/>
    <xf numFmtId="0" fontId="3" fillId="0" borderId="0" xfId="0" applyFont="1" applyBorder="1"/>
    <xf numFmtId="0" fontId="4" fillId="0" borderId="0" xfId="0" applyFont="1" applyBorder="1"/>
    <xf numFmtId="4" fontId="0" fillId="0" borderId="0" xfId="0" applyNumberFormat="1"/>
    <xf numFmtId="4" fontId="3" fillId="0" borderId="0" xfId="0" applyNumberFormat="1" applyFont="1"/>
    <xf numFmtId="4" fontId="4" fillId="0" borderId="0" xfId="0" applyNumberFormat="1" applyFont="1"/>
    <xf numFmtId="4" fontId="3" fillId="0" borderId="1" xfId="0" applyNumberFormat="1" applyFont="1" applyBorder="1"/>
    <xf numFmtId="0" fontId="0" fillId="0" borderId="0" xfId="0" applyBorder="1"/>
    <xf numFmtId="4" fontId="3" fillId="0" borderId="0" xfId="0" applyNumberFormat="1" applyFont="1" applyBorder="1"/>
    <xf numFmtId="9" fontId="0" fillId="0" borderId="0" xfId="1" applyFont="1"/>
    <xf numFmtId="9" fontId="3" fillId="0" borderId="0" xfId="1" applyFont="1"/>
    <xf numFmtId="3" fontId="0" fillId="0" borderId="0" xfId="0" applyNumberFormat="1"/>
    <xf numFmtId="3" fontId="3" fillId="0" borderId="0" xfId="0" applyNumberFormat="1" applyFont="1"/>
    <xf numFmtId="3" fontId="0" fillId="0" borderId="0" xfId="0" applyNumberFormat="1" applyBorder="1"/>
    <xf numFmtId="3" fontId="4" fillId="0" borderId="0" xfId="0" applyNumberFormat="1" applyFont="1" applyBorder="1"/>
    <xf numFmtId="3" fontId="4" fillId="0" borderId="0" xfId="0" applyNumberFormat="1" applyFont="1"/>
    <xf numFmtId="3" fontId="3" fillId="2" borderId="0" xfId="0" applyNumberFormat="1" applyFont="1" applyFill="1"/>
    <xf numFmtId="9" fontId="3" fillId="0" borderId="0" xfId="1" applyFont="1" applyBorder="1"/>
    <xf numFmtId="0" fontId="3" fillId="0" borderId="0" xfId="0" applyFont="1" applyFill="1" applyBorder="1"/>
    <xf numFmtId="3" fontId="3" fillId="0" borderId="0" xfId="0" applyNumberFormat="1" applyFont="1" applyFill="1" applyBorder="1"/>
    <xf numFmtId="9" fontId="0" fillId="0" borderId="0" xfId="1" applyFont="1" applyFill="1" applyBorder="1"/>
    <xf numFmtId="0" fontId="0" fillId="0" borderId="0" xfId="0" applyFill="1" applyBorder="1"/>
    <xf numFmtId="3" fontId="0" fillId="0" borderId="0" xfId="0" applyNumberFormat="1" applyFill="1" applyBorder="1"/>
    <xf numFmtId="164" fontId="3" fillId="0" borderId="0" xfId="1" applyNumberFormat="1" applyFont="1" applyFill="1" applyBorder="1" applyAlignment="1">
      <alignment horizontal="right" wrapText="1"/>
    </xf>
    <xf numFmtId="0" fontId="0" fillId="0" borderId="0" xfId="0" applyAlignment="1">
      <alignment horizontal="left" vertical="top" wrapText="1"/>
    </xf>
    <xf numFmtId="3" fontId="0" fillId="0" borderId="0" xfId="0" applyNumberFormat="1" applyAlignment="1">
      <alignment horizontal="left" vertical="top" wrapText="1"/>
    </xf>
    <xf numFmtId="9" fontId="0" fillId="0" borderId="0" xfId="1" applyFont="1" applyAlignment="1">
      <alignment horizontal="left" vertical="top" wrapText="1"/>
    </xf>
    <xf numFmtId="0" fontId="0" fillId="0" borderId="0" xfId="0" applyBorder="1" applyAlignment="1">
      <alignment horizontal="left" vertical="top" wrapText="1"/>
    </xf>
    <xf numFmtId="0" fontId="0" fillId="0" borderId="1" xfId="0" applyBorder="1" applyAlignment="1">
      <alignment horizontal="left" vertical="top" wrapText="1"/>
    </xf>
    <xf numFmtId="0" fontId="4" fillId="0" borderId="0" xfId="0" applyFont="1" applyAlignment="1">
      <alignment horizontal="left" vertical="top" wrapText="1"/>
    </xf>
    <xf numFmtId="0" fontId="4" fillId="0" borderId="0" xfId="0" applyFont="1" applyBorder="1" applyAlignment="1">
      <alignment horizontal="left" vertical="top" wrapText="1"/>
    </xf>
    <xf numFmtId="0" fontId="3"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4" fillId="0" borderId="0" xfId="0" applyFont="1" applyFill="1" applyBorder="1" applyAlignment="1">
      <alignment horizontal="left" vertical="top" wrapText="1"/>
    </xf>
    <xf numFmtId="0" fontId="2"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0" fontId="3" fillId="0" borderId="0" xfId="0" applyFont="1" applyBorder="1" applyAlignment="1">
      <alignment horizontal="left" vertical="top"/>
    </xf>
    <xf numFmtId="0" fontId="3" fillId="0" borderId="1" xfId="0" applyFont="1" applyBorder="1" applyAlignment="1">
      <alignment horizontal="left" vertical="top"/>
    </xf>
    <xf numFmtId="0" fontId="0" fillId="0" borderId="0" xfId="0" applyAlignment="1">
      <alignment horizontal="left" vertical="top"/>
    </xf>
    <xf numFmtId="0" fontId="4" fillId="0" borderId="0" xfId="0" applyFont="1" applyBorder="1" applyAlignment="1">
      <alignment horizontal="left" vertical="top"/>
    </xf>
    <xf numFmtId="0" fontId="4" fillId="0" borderId="0" xfId="0" applyFont="1" applyFill="1" applyBorder="1" applyAlignment="1">
      <alignment horizontal="left" vertical="top"/>
    </xf>
    <xf numFmtId="0" fontId="3" fillId="0" borderId="0" xfId="0" applyFont="1" applyAlignment="1">
      <alignment horizontal="left" vertical="top" wrapText="1"/>
    </xf>
    <xf numFmtId="0" fontId="3" fillId="0" borderId="0" xfId="0" applyFont="1" applyBorder="1" applyAlignment="1">
      <alignment horizontal="left" vertical="top" wrapText="1"/>
    </xf>
    <xf numFmtId="0" fontId="4" fillId="0" borderId="1" xfId="0" applyFont="1" applyBorder="1" applyAlignment="1">
      <alignment horizontal="left" vertical="top" wrapText="1"/>
    </xf>
    <xf numFmtId="0" fontId="0" fillId="0" borderId="0" xfId="0" applyFill="1" applyAlignment="1">
      <alignment horizontal="left" vertical="top" wrapText="1"/>
    </xf>
    <xf numFmtId="3" fontId="0" fillId="0" borderId="0" xfId="0" applyNumberFormat="1" applyFill="1"/>
    <xf numFmtId="0" fontId="4" fillId="0" borderId="0" xfId="0" applyFont="1" applyFill="1" applyAlignment="1">
      <alignment horizontal="left" vertical="top" wrapText="1"/>
    </xf>
    <xf numFmtId="0" fontId="0" fillId="0" borderId="0" xfId="0" applyFill="1" applyAlignment="1">
      <alignment horizontal="left" vertical="top"/>
    </xf>
    <xf numFmtId="0" fontId="4" fillId="0" borderId="0" xfId="0" applyFont="1" applyBorder="1" applyAlignment="1">
      <alignment horizontal="left" vertical="center" wrapText="1"/>
    </xf>
    <xf numFmtId="0" fontId="3" fillId="0" borderId="0" xfId="0" applyFont="1" applyAlignment="1">
      <alignment horizontal="left" vertical="center" wrapText="1"/>
    </xf>
    <xf numFmtId="3" fontId="0" fillId="0" borderId="0" xfId="0" applyNumberFormat="1" applyFill="1" applyAlignment="1">
      <alignment horizontal="left" vertical="top" wrapText="1"/>
    </xf>
    <xf numFmtId="0" fontId="4" fillId="0" borderId="0" xfId="0" applyFont="1" applyFill="1" applyAlignment="1">
      <alignment horizontal="left" vertical="top"/>
    </xf>
    <xf numFmtId="3" fontId="4" fillId="0" borderId="0" xfId="0" applyNumberFormat="1" applyFont="1" applyFill="1"/>
    <xf numFmtId="0" fontId="5" fillId="0" borderId="0" xfId="0" applyFont="1" applyAlignment="1">
      <alignment horizontal="left" vertical="top" wrapText="1"/>
    </xf>
    <xf numFmtId="0" fontId="6" fillId="0" borderId="0" xfId="0" applyFont="1"/>
    <xf numFmtId="0" fontId="6" fillId="0" borderId="0" xfId="0" applyFont="1" applyAlignment="1">
      <alignment horizontal="left" vertical="top" wrapText="1"/>
    </xf>
    <xf numFmtId="3" fontId="6" fillId="0" borderId="0" xfId="0" applyNumberFormat="1" applyFont="1"/>
    <xf numFmtId="9" fontId="6" fillId="0" borderId="0" xfId="1" applyFont="1"/>
    <xf numFmtId="0" fontId="6" fillId="0" borderId="0" xfId="0" applyFont="1" applyAlignment="1">
      <alignment horizontal="left" vertical="top"/>
    </xf>
    <xf numFmtId="0" fontId="0" fillId="0" borderId="0" xfId="0" applyFill="1"/>
    <xf numFmtId="0" fontId="0" fillId="3" borderId="0" xfId="0" applyFill="1" applyBorder="1"/>
    <xf numFmtId="0" fontId="4" fillId="0" borderId="0" xfId="0" applyFont="1" applyFill="1" applyBorder="1"/>
    <xf numFmtId="0" fontId="4" fillId="0" borderId="0" xfId="0" applyFont="1" applyBorder="1" applyAlignment="1">
      <alignment horizontal="left" vertical="top" wrapText="1"/>
    </xf>
    <xf numFmtId="0" fontId="0" fillId="0" borderId="0" xfId="0" applyAlignment="1">
      <alignment horizontal="left" vertical="top" wrapText="1"/>
    </xf>
    <xf numFmtId="0" fontId="4" fillId="0" borderId="0" xfId="0" applyFont="1" applyBorder="1" applyAlignment="1">
      <alignment horizontal="left" vertical="top" wrapText="1"/>
    </xf>
    <xf numFmtId="0" fontId="0" fillId="0" borderId="0" xfId="0" applyAlignment="1">
      <alignment horizontal="left" vertical="top" wrapText="1"/>
    </xf>
    <xf numFmtId="0" fontId="4" fillId="0" borderId="0" xfId="0" applyFont="1" applyBorder="1" applyAlignment="1">
      <alignment horizontal="left" vertical="top" wrapText="1"/>
    </xf>
    <xf numFmtId="0" fontId="0" fillId="0" borderId="0" xfId="0" applyAlignment="1">
      <alignment horizontal="left" vertical="top" wrapText="1"/>
    </xf>
    <xf numFmtId="0" fontId="4" fillId="0" borderId="0" xfId="0" applyFont="1" applyAlignment="1">
      <alignment horizontal="left" vertical="top" wrapText="1"/>
    </xf>
    <xf numFmtId="0" fontId="0" fillId="0" borderId="0" xfId="0" applyAlignment="1">
      <alignment horizontal="left" vertical="top" wrapText="1"/>
    </xf>
    <xf numFmtId="0" fontId="4" fillId="0" borderId="0" xfId="0" applyFont="1" applyAlignment="1">
      <alignment horizontal="left" vertical="top" wrapText="1"/>
    </xf>
    <xf numFmtId="0" fontId="7"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Fill="1" applyAlignment="1">
      <alignment horizontal="left" vertical="top" wrapText="1"/>
    </xf>
    <xf numFmtId="0" fontId="8" fillId="0" borderId="0" xfId="0" applyFont="1" applyAlignment="1">
      <alignment horizontal="left" vertical="top" wrapText="1"/>
    </xf>
    <xf numFmtId="0" fontId="1" fillId="0" borderId="0" xfId="0" applyFont="1" applyFill="1" applyBorder="1" applyAlignment="1">
      <alignment horizontal="left" vertical="top"/>
    </xf>
    <xf numFmtId="0" fontId="1" fillId="0" borderId="0" xfId="0" applyFont="1" applyFill="1" applyBorder="1" applyAlignment="1">
      <alignment horizontal="left" vertical="top" wrapText="1"/>
    </xf>
    <xf numFmtId="0" fontId="1"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wrapText="1"/>
    </xf>
    <xf numFmtId="0" fontId="1" fillId="0" borderId="0" xfId="0" applyFont="1" applyFill="1" applyAlignment="1">
      <alignment horizontal="left" vertical="top"/>
    </xf>
    <xf numFmtId="0" fontId="1" fillId="0" borderId="0" xfId="0" applyFont="1" applyFill="1" applyAlignment="1">
      <alignment horizontal="left" vertical="top" wrapText="1"/>
    </xf>
    <xf numFmtId="0" fontId="1"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wrapText="1"/>
    </xf>
    <xf numFmtId="0" fontId="0" fillId="0" borderId="0" xfId="0" applyAlignment="1">
      <alignment horizontal="left" vertical="top" wrapText="1"/>
    </xf>
    <xf numFmtId="0" fontId="1" fillId="0" borderId="0" xfId="0" applyFont="1"/>
    <xf numFmtId="0" fontId="4" fillId="0" borderId="0" xfId="0" applyFont="1" applyBorder="1" applyAlignment="1">
      <alignment horizontal="left" vertical="top" wrapText="1"/>
    </xf>
    <xf numFmtId="0" fontId="8" fillId="0" borderId="0" xfId="0" applyFont="1" applyFill="1" applyAlignment="1">
      <alignment horizontal="left" vertical="top" wrapText="1"/>
    </xf>
    <xf numFmtId="0" fontId="1" fillId="0" borderId="0" xfId="0" applyFont="1" applyFill="1"/>
    <xf numFmtId="3" fontId="1" fillId="0" borderId="0" xfId="0" applyNumberFormat="1" applyFont="1" applyFill="1"/>
    <xf numFmtId="0" fontId="0" fillId="0" borderId="0" xfId="0" applyAlignment="1">
      <alignment horizontal="left" vertical="top" wrapText="1"/>
    </xf>
    <xf numFmtId="0" fontId="1" fillId="0" borderId="0" xfId="0" applyFont="1" applyAlignment="1">
      <alignment horizontal="left" vertical="top" wrapText="1"/>
    </xf>
    <xf numFmtId="0" fontId="4"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0" fillId="4" borderId="0" xfId="0" applyFill="1" applyAlignment="1">
      <alignment horizontal="left" vertical="top"/>
    </xf>
    <xf numFmtId="0" fontId="0" fillId="4" borderId="0" xfId="0" applyFill="1" applyAlignment="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vertical="top" wrapText="1"/>
    </xf>
    <xf numFmtId="0" fontId="5" fillId="0" borderId="0" xfId="0" applyFont="1" applyAlignment="1">
      <alignment horizontal="left" vertical="top" wrapText="1"/>
    </xf>
    <xf numFmtId="0" fontId="4" fillId="0" borderId="0" xfId="0" applyFont="1" applyBorder="1" applyAlignment="1">
      <alignment horizontal="left" vertical="top" wrapText="1"/>
    </xf>
    <xf numFmtId="0" fontId="4" fillId="0" borderId="0" xfId="0" applyFont="1" applyFill="1" applyAlignment="1">
      <alignment horizontal="left" vertical="top" wrapText="1"/>
    </xf>
    <xf numFmtId="0" fontId="4" fillId="0" borderId="1" xfId="0" applyFont="1" applyFill="1" applyBorder="1" applyAlignment="1">
      <alignment horizontal="left" vertical="top" wrapText="1"/>
    </xf>
  </cellXfs>
  <cellStyles count="2">
    <cellStyle name="Normal" xfId="0" builtinId="0"/>
    <cellStyle name="Pro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1724025</xdr:colOff>
      <xdr:row>0</xdr:row>
      <xdr:rowOff>438150</xdr:rowOff>
    </xdr:to>
    <xdr:pic>
      <xdr:nvPicPr>
        <xdr:cNvPr id="2135" name="Bildobjekt 2">
          <a:extLst>
            <a:ext uri="{FF2B5EF4-FFF2-40B4-BE49-F238E27FC236}">
              <a16:creationId xmlns:a16="http://schemas.microsoft.com/office/drawing/2014/main" id="{00000000-0008-0000-0000-000057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240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666750</xdr:colOff>
      <xdr:row>0</xdr:row>
      <xdr:rowOff>438150</xdr:rowOff>
    </xdr:to>
    <xdr:pic>
      <xdr:nvPicPr>
        <xdr:cNvPr id="1111" name="Bildobjekt 2">
          <a:extLst>
            <a:ext uri="{FF2B5EF4-FFF2-40B4-BE49-F238E27FC236}">
              <a16:creationId xmlns:a16="http://schemas.microsoft.com/office/drawing/2014/main" id="{00000000-0008-0000-0100-000057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240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1028700</xdr:colOff>
      <xdr:row>0</xdr:row>
      <xdr:rowOff>438150</xdr:rowOff>
    </xdr:to>
    <xdr:pic>
      <xdr:nvPicPr>
        <xdr:cNvPr id="3158" name="Bildobjekt 3">
          <a:extLst>
            <a:ext uri="{FF2B5EF4-FFF2-40B4-BE49-F238E27FC236}">
              <a16:creationId xmlns:a16="http://schemas.microsoft.com/office/drawing/2014/main" id="{00000000-0008-0000-0200-000056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240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1114425</xdr:colOff>
      <xdr:row>0</xdr:row>
      <xdr:rowOff>438150</xdr:rowOff>
    </xdr:to>
    <xdr:pic>
      <xdr:nvPicPr>
        <xdr:cNvPr id="4151" name="Bildobjekt 2">
          <a:extLst>
            <a:ext uri="{FF2B5EF4-FFF2-40B4-BE49-F238E27FC236}">
              <a16:creationId xmlns:a16="http://schemas.microsoft.com/office/drawing/2014/main" id="{00000000-0008-0000-0300-000037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240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1"/>
  <sheetViews>
    <sheetView workbookViewId="0">
      <selection activeCell="C5" sqref="C5"/>
    </sheetView>
  </sheetViews>
  <sheetFormatPr defaultColWidth="9.140625" defaultRowHeight="12.75" x14ac:dyDescent="0.2"/>
  <cols>
    <col min="1" max="14" width="37.42578125" style="27" customWidth="1"/>
    <col min="15" max="16384" width="9.140625" style="27"/>
  </cols>
  <sheetData>
    <row r="1" spans="1:4" ht="50.25" customHeight="1" x14ac:dyDescent="0.2">
      <c r="B1" s="81" t="s">
        <v>372</v>
      </c>
    </row>
    <row r="2" spans="1:4" ht="15.75" x14ac:dyDescent="0.2">
      <c r="A2" s="112" t="s">
        <v>154</v>
      </c>
      <c r="B2" s="112"/>
    </row>
    <row r="3" spans="1:4" ht="69.95" customHeight="1" x14ac:dyDescent="0.2">
      <c r="A3" s="109" t="s">
        <v>325</v>
      </c>
      <c r="B3" s="109"/>
    </row>
    <row r="4" spans="1:4" ht="38.25" customHeight="1" x14ac:dyDescent="0.2">
      <c r="A4" s="109" t="s">
        <v>326</v>
      </c>
      <c r="B4" s="109"/>
    </row>
    <row r="5" spans="1:4" x14ac:dyDescent="0.2">
      <c r="A5" s="109" t="s">
        <v>169</v>
      </c>
      <c r="B5" s="109"/>
    </row>
    <row r="6" spans="1:4" x14ac:dyDescent="0.2">
      <c r="A6" s="109" t="s">
        <v>328</v>
      </c>
      <c r="B6" s="109"/>
    </row>
    <row r="7" spans="1:4" ht="51.75" customHeight="1" x14ac:dyDescent="0.2">
      <c r="A7" s="109" t="s">
        <v>327</v>
      </c>
      <c r="B7" s="109"/>
    </row>
    <row r="8" spans="1:4" x14ac:dyDescent="0.2">
      <c r="A8" s="109" t="s">
        <v>180</v>
      </c>
      <c r="B8" s="109"/>
    </row>
    <row r="9" spans="1:4" x14ac:dyDescent="0.2">
      <c r="A9" s="109" t="s">
        <v>328</v>
      </c>
      <c r="B9" s="109"/>
    </row>
    <row r="10" spans="1:4" ht="54.95" customHeight="1" x14ac:dyDescent="0.2">
      <c r="A10" s="110" t="s">
        <v>329</v>
      </c>
      <c r="B10" s="109"/>
    </row>
    <row r="11" spans="1:4" ht="15.75" customHeight="1" x14ac:dyDescent="0.2">
      <c r="A11" s="112" t="s">
        <v>155</v>
      </c>
      <c r="B11" s="112"/>
      <c r="D11" s="32"/>
    </row>
    <row r="12" spans="1:4" ht="35.1" customHeight="1" x14ac:dyDescent="0.2">
      <c r="A12" s="113" t="s">
        <v>157</v>
      </c>
      <c r="B12" s="113"/>
    </row>
    <row r="13" spans="1:4" ht="69.95" customHeight="1" x14ac:dyDescent="0.2">
      <c r="A13" s="111" t="s">
        <v>288</v>
      </c>
      <c r="B13" s="109"/>
      <c r="D13" s="32"/>
    </row>
    <row r="14" spans="1:4" ht="30" customHeight="1" x14ac:dyDescent="0.2">
      <c r="A14" s="109" t="s">
        <v>156</v>
      </c>
      <c r="B14" s="109"/>
    </row>
    <row r="15" spans="1:4" ht="88.5" customHeight="1" x14ac:dyDescent="0.2">
      <c r="A15" s="111" t="s">
        <v>300</v>
      </c>
      <c r="B15" s="109"/>
    </row>
    <row r="16" spans="1:4" ht="15.75" x14ac:dyDescent="0.2">
      <c r="A16" s="112" t="s">
        <v>287</v>
      </c>
      <c r="B16" s="112"/>
    </row>
    <row r="17" spans="1:6" ht="150" customHeight="1" x14ac:dyDescent="0.2">
      <c r="A17" s="110" t="s">
        <v>330</v>
      </c>
      <c r="B17" s="109"/>
    </row>
    <row r="18" spans="1:6" ht="25.5" customHeight="1" x14ac:dyDescent="0.2">
      <c r="A18" s="109"/>
      <c r="B18" s="109"/>
      <c r="E18" s="109"/>
      <c r="F18" s="109"/>
    </row>
    <row r="19" spans="1:6" ht="25.5" customHeight="1" x14ac:dyDescent="0.2"/>
    <row r="20" spans="1:6" ht="25.5" customHeight="1" x14ac:dyDescent="0.2">
      <c r="A20" s="109"/>
      <c r="B20" s="109"/>
    </row>
    <row r="21" spans="1:6" ht="36" customHeight="1" x14ac:dyDescent="0.2">
      <c r="A21" s="109"/>
      <c r="B21" s="109"/>
    </row>
  </sheetData>
  <mergeCells count="20">
    <mergeCell ref="E18:F18"/>
    <mergeCell ref="A16:B16"/>
    <mergeCell ref="A2:B2"/>
    <mergeCell ref="A3:B3"/>
    <mergeCell ref="A4:B4"/>
    <mergeCell ref="A5:B5"/>
    <mergeCell ref="A6:B6"/>
    <mergeCell ref="A12:B12"/>
    <mergeCell ref="A11:B11"/>
    <mergeCell ref="A9:B9"/>
    <mergeCell ref="A20:B20"/>
    <mergeCell ref="A21:B21"/>
    <mergeCell ref="A17:B17"/>
    <mergeCell ref="A18:B18"/>
    <mergeCell ref="A7:B7"/>
    <mergeCell ref="A8:B8"/>
    <mergeCell ref="A13:B13"/>
    <mergeCell ref="A14:B14"/>
    <mergeCell ref="A15:B15"/>
    <mergeCell ref="A10:B10"/>
  </mergeCells>
  <phoneticPr fontId="0" type="noConversion"/>
  <pageMargins left="0.74803149606299213" right="0.74803149606299213" top="0.98425196850393704" bottom="0.98425196850393704" header="0.51181102362204722" footer="0.51181102362204722"/>
  <pageSetup paperSize="9" scale="83" fitToWidth="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68"/>
  <sheetViews>
    <sheetView workbookViewId="0">
      <selection activeCell="E12" sqref="E12"/>
    </sheetView>
  </sheetViews>
  <sheetFormatPr defaultRowHeight="12.75" x14ac:dyDescent="0.2"/>
  <cols>
    <col min="1" max="1" width="15.85546875" style="42" customWidth="1"/>
    <col min="2" max="2" width="35.85546875" style="27" customWidth="1"/>
    <col min="3" max="3" width="5.28515625" customWidth="1"/>
    <col min="4" max="4" width="33.7109375" style="27" customWidth="1"/>
    <col min="5" max="5" width="15.7109375" customWidth="1"/>
    <col min="6" max="7" width="20.7109375" customWidth="1"/>
    <col min="8" max="8" width="24" hidden="1" customWidth="1"/>
    <col min="9" max="9" width="11" customWidth="1"/>
    <col min="10" max="10" width="24.7109375" style="6" hidden="1" customWidth="1"/>
    <col min="12" max="12" width="8.28515625" customWidth="1"/>
  </cols>
  <sheetData>
    <row r="1" spans="1:10" ht="46.5" customHeight="1" x14ac:dyDescent="0.2">
      <c r="A1"/>
      <c r="D1" s="94" t="s">
        <v>372</v>
      </c>
    </row>
    <row r="2" spans="1:10" ht="15.75" x14ac:dyDescent="0.2">
      <c r="A2" s="37" t="s">
        <v>369</v>
      </c>
      <c r="B2" s="45"/>
    </row>
    <row r="3" spans="1:10" ht="106.5" customHeight="1" x14ac:dyDescent="0.2">
      <c r="A3" s="115" t="s">
        <v>289</v>
      </c>
      <c r="B3" s="115"/>
      <c r="C3" s="115"/>
      <c r="D3" s="115"/>
    </row>
    <row r="4" spans="1:10" x14ac:dyDescent="0.2">
      <c r="A4" s="38" t="s">
        <v>0</v>
      </c>
      <c r="B4" s="45" t="s">
        <v>1</v>
      </c>
      <c r="E4" s="1"/>
      <c r="F4" s="1"/>
      <c r="G4" s="1"/>
      <c r="H4" s="1"/>
      <c r="I4" s="7"/>
      <c r="J4" s="7" t="s">
        <v>14</v>
      </c>
    </row>
    <row r="5" spans="1:10" ht="42.75" customHeight="1" thickBot="1" x14ac:dyDescent="0.25">
      <c r="A5" s="116" t="s">
        <v>199</v>
      </c>
      <c r="B5" s="116"/>
      <c r="C5" s="116"/>
      <c r="D5" s="116"/>
      <c r="E5" s="4"/>
      <c r="F5" s="20"/>
      <c r="G5" s="4"/>
      <c r="H5" s="4"/>
      <c r="I5" s="4"/>
      <c r="J5" s="9" t="s">
        <v>13</v>
      </c>
    </row>
    <row r="6" spans="1:10" x14ac:dyDescent="0.2">
      <c r="A6" s="40"/>
      <c r="B6" s="46"/>
      <c r="C6" s="10"/>
      <c r="D6" s="30"/>
      <c r="E6" s="4"/>
      <c r="F6" s="4"/>
      <c r="G6" s="4"/>
      <c r="H6" s="4"/>
      <c r="I6" s="4"/>
      <c r="J6" s="11"/>
    </row>
    <row r="7" spans="1:10" x14ac:dyDescent="0.2">
      <c r="A7" s="40"/>
      <c r="B7" s="46"/>
      <c r="C7" s="64"/>
      <c r="D7" s="33" t="s">
        <v>198</v>
      </c>
      <c r="E7" s="4"/>
      <c r="F7" s="4"/>
      <c r="G7" s="4"/>
      <c r="H7" s="4"/>
      <c r="I7" s="4"/>
      <c r="J7" s="11"/>
    </row>
    <row r="8" spans="1:10" x14ac:dyDescent="0.2">
      <c r="A8" s="40"/>
      <c r="B8" s="46"/>
      <c r="C8" s="10"/>
      <c r="D8" s="30"/>
      <c r="E8" s="4"/>
      <c r="F8" s="4"/>
      <c r="G8" s="4"/>
      <c r="H8" s="4"/>
      <c r="I8" s="4"/>
      <c r="J8" s="11"/>
    </row>
    <row r="9" spans="1:10" ht="13.5" thickBot="1" x14ac:dyDescent="0.25">
      <c r="A9" s="41" t="s">
        <v>34</v>
      </c>
      <c r="B9" s="47"/>
      <c r="C9" s="3"/>
      <c r="D9" s="31"/>
      <c r="E9" s="4"/>
      <c r="F9" s="4"/>
      <c r="G9" s="4"/>
      <c r="H9" s="4"/>
      <c r="I9" s="4"/>
      <c r="J9" s="11"/>
    </row>
    <row r="10" spans="1:10" x14ac:dyDescent="0.2">
      <c r="A10" s="39" t="s">
        <v>9</v>
      </c>
      <c r="B10" s="32" t="s">
        <v>35</v>
      </c>
      <c r="E10" s="14"/>
      <c r="F10" s="12"/>
      <c r="G10" s="14"/>
      <c r="I10" s="12"/>
      <c r="J10" s="18">
        <v>2880</v>
      </c>
    </row>
    <row r="11" spans="1:10" x14ac:dyDescent="0.2">
      <c r="A11" s="55" t="s">
        <v>84</v>
      </c>
      <c r="B11" s="50" t="s">
        <v>212</v>
      </c>
      <c r="E11" s="14"/>
      <c r="F11" s="14"/>
      <c r="G11" s="14"/>
      <c r="I11" s="12"/>
    </row>
    <row r="12" spans="1:10" ht="25.5" x14ac:dyDescent="0.2">
      <c r="A12" s="55" t="s">
        <v>192</v>
      </c>
      <c r="B12" s="50" t="s">
        <v>213</v>
      </c>
      <c r="E12" s="14"/>
      <c r="F12" s="14"/>
      <c r="G12" s="14"/>
      <c r="I12" s="12"/>
    </row>
    <row r="13" spans="1:10" x14ac:dyDescent="0.2">
      <c r="A13" s="55" t="s">
        <v>162</v>
      </c>
      <c r="B13" s="50" t="s">
        <v>214</v>
      </c>
      <c r="E13" s="14"/>
      <c r="F13" s="14"/>
      <c r="G13" s="14"/>
      <c r="I13" s="12"/>
    </row>
    <row r="14" spans="1:10" x14ac:dyDescent="0.2">
      <c r="A14" s="51" t="s">
        <v>85</v>
      </c>
      <c r="B14" s="48" t="s">
        <v>86</v>
      </c>
      <c r="E14" s="15"/>
      <c r="F14" s="12"/>
      <c r="G14" s="15"/>
      <c r="I14" s="13"/>
      <c r="J14" s="15"/>
    </row>
    <row r="15" spans="1:10" ht="38.25" x14ac:dyDescent="0.2">
      <c r="A15" s="51" t="s">
        <v>87</v>
      </c>
      <c r="B15" s="48" t="s">
        <v>88</v>
      </c>
      <c r="D15" s="32" t="s">
        <v>260</v>
      </c>
    </row>
    <row r="18" spans="1:10" x14ac:dyDescent="0.2">
      <c r="A18" s="39"/>
      <c r="B18" s="32"/>
      <c r="E18" s="14"/>
      <c r="F18" s="14"/>
      <c r="G18" s="14"/>
      <c r="I18" s="12"/>
    </row>
    <row r="19" spans="1:10" ht="13.5" thickBot="1" x14ac:dyDescent="0.25">
      <c r="A19" s="41" t="s">
        <v>36</v>
      </c>
      <c r="B19" s="47"/>
      <c r="C19" s="3"/>
      <c r="D19" s="31"/>
      <c r="E19" s="14"/>
      <c r="F19" s="14"/>
      <c r="G19" s="14"/>
      <c r="I19" s="12"/>
    </row>
    <row r="20" spans="1:10" x14ac:dyDescent="0.2">
      <c r="A20" s="39" t="s">
        <v>10</v>
      </c>
      <c r="B20" s="32" t="s">
        <v>37</v>
      </c>
      <c r="E20" s="14"/>
      <c r="F20" s="12"/>
      <c r="G20" s="14"/>
      <c r="I20" s="12"/>
      <c r="J20" s="14">
        <v>388211.5</v>
      </c>
    </row>
    <row r="21" spans="1:10" ht="38.25" x14ac:dyDescent="0.2">
      <c r="A21" s="50" t="s">
        <v>174</v>
      </c>
      <c r="B21" s="50" t="s">
        <v>176</v>
      </c>
      <c r="D21" s="50" t="s">
        <v>274</v>
      </c>
      <c r="E21" s="14"/>
      <c r="F21" s="12"/>
      <c r="G21" s="14"/>
      <c r="I21" s="12"/>
      <c r="J21" s="14"/>
    </row>
    <row r="22" spans="1:10" x14ac:dyDescent="0.2">
      <c r="B22" s="50"/>
      <c r="D22" s="57"/>
      <c r="E22" s="14"/>
      <c r="F22" s="12"/>
      <c r="G22" s="14"/>
      <c r="I22" s="12"/>
      <c r="J22" s="14"/>
    </row>
    <row r="23" spans="1:10" x14ac:dyDescent="0.2">
      <c r="A23" s="55" t="s">
        <v>149</v>
      </c>
      <c r="B23" s="50" t="s">
        <v>150</v>
      </c>
      <c r="E23" s="14"/>
      <c r="F23" s="12"/>
      <c r="G23" s="14"/>
      <c r="I23" s="12"/>
      <c r="J23" s="14"/>
    </row>
    <row r="24" spans="1:10" x14ac:dyDescent="0.2">
      <c r="A24" s="55" t="s">
        <v>151</v>
      </c>
      <c r="B24" s="50" t="s">
        <v>152</v>
      </c>
      <c r="E24" s="14"/>
      <c r="F24" s="12"/>
      <c r="G24" s="14"/>
      <c r="I24" s="12"/>
      <c r="J24" s="14"/>
    </row>
    <row r="25" spans="1:10" x14ac:dyDescent="0.2">
      <c r="A25" s="55" t="s">
        <v>281</v>
      </c>
      <c r="B25" s="50" t="s">
        <v>282</v>
      </c>
      <c r="E25" s="14"/>
      <c r="F25" s="12"/>
      <c r="G25" s="14"/>
      <c r="I25" s="12"/>
      <c r="J25" s="14"/>
    </row>
    <row r="26" spans="1:10" ht="25.5" x14ac:dyDescent="0.2">
      <c r="A26" s="55" t="s">
        <v>184</v>
      </c>
      <c r="B26" s="50" t="s">
        <v>200</v>
      </c>
      <c r="C26" s="2"/>
      <c r="D26" s="32" t="s">
        <v>197</v>
      </c>
      <c r="E26" s="14"/>
      <c r="F26" s="12"/>
      <c r="G26" s="14"/>
      <c r="I26" s="12"/>
      <c r="J26" s="14"/>
    </row>
    <row r="27" spans="1:10" s="58" customFormat="1" x14ac:dyDescent="0.2">
      <c r="A27" s="99" t="s">
        <v>347</v>
      </c>
      <c r="B27" s="86" t="s">
        <v>346</v>
      </c>
      <c r="C27" s="96"/>
      <c r="D27" s="96"/>
      <c r="E27" s="60"/>
      <c r="F27" s="61"/>
      <c r="G27" s="60"/>
      <c r="I27" s="61"/>
      <c r="J27" s="60"/>
    </row>
    <row r="28" spans="1:10" x14ac:dyDescent="0.2">
      <c r="A28" s="51" t="s">
        <v>261</v>
      </c>
      <c r="B28" s="48" t="s">
        <v>262</v>
      </c>
      <c r="E28" s="14"/>
      <c r="F28" s="12"/>
      <c r="G28" s="14"/>
      <c r="I28" s="12"/>
      <c r="J28" s="14">
        <v>43779</v>
      </c>
    </row>
    <row r="29" spans="1:10" x14ac:dyDescent="0.2">
      <c r="A29" s="55" t="s">
        <v>11</v>
      </c>
      <c r="B29" s="50" t="s">
        <v>38</v>
      </c>
      <c r="E29" s="14"/>
      <c r="F29" s="12"/>
      <c r="G29" s="14"/>
      <c r="I29" s="12"/>
      <c r="J29" s="14">
        <v>487956</v>
      </c>
    </row>
    <row r="30" spans="1:10" x14ac:dyDescent="0.2">
      <c r="A30" s="55" t="s">
        <v>89</v>
      </c>
      <c r="B30" s="50" t="s">
        <v>90</v>
      </c>
      <c r="E30" s="14"/>
      <c r="F30" s="12"/>
      <c r="G30" s="14"/>
      <c r="I30" s="12"/>
      <c r="J30" s="14"/>
    </row>
    <row r="31" spans="1:10" x14ac:dyDescent="0.2">
      <c r="A31" s="39" t="s">
        <v>266</v>
      </c>
      <c r="B31" s="32" t="s">
        <v>267</v>
      </c>
      <c r="E31" s="14"/>
      <c r="F31" s="14"/>
      <c r="G31" s="14"/>
    </row>
    <row r="32" spans="1:10" x14ac:dyDescent="0.2">
      <c r="A32" s="39"/>
      <c r="B32" s="45"/>
      <c r="C32" s="5"/>
      <c r="D32" s="32"/>
      <c r="E32" s="15"/>
      <c r="F32" s="12"/>
      <c r="G32" s="15"/>
      <c r="I32" s="13"/>
      <c r="J32" s="15">
        <f>SUM(J20:J30)</f>
        <v>919946.5</v>
      </c>
    </row>
    <row r="33" spans="1:10" x14ac:dyDescent="0.2">
      <c r="A33" s="39"/>
      <c r="B33" s="45"/>
      <c r="C33" s="5"/>
      <c r="D33" s="32"/>
      <c r="E33" s="15"/>
      <c r="F33" s="12"/>
      <c r="G33" s="15"/>
      <c r="I33" s="13"/>
      <c r="J33" s="15"/>
    </row>
    <row r="34" spans="1:10" ht="13.5" thickBot="1" x14ac:dyDescent="0.25">
      <c r="A34" s="41" t="s">
        <v>91</v>
      </c>
      <c r="B34" s="47"/>
      <c r="C34" s="3"/>
      <c r="D34" s="31"/>
      <c r="E34" s="15"/>
      <c r="F34" s="12"/>
      <c r="G34" s="15"/>
      <c r="I34" s="13"/>
      <c r="J34" s="15"/>
    </row>
    <row r="35" spans="1:10" x14ac:dyDescent="0.2">
      <c r="A35" s="55" t="s">
        <v>93</v>
      </c>
      <c r="B35" s="50" t="s">
        <v>92</v>
      </c>
      <c r="E35" s="15"/>
      <c r="F35" s="12"/>
      <c r="G35" s="15"/>
      <c r="I35" s="13"/>
      <c r="J35" s="15"/>
    </row>
    <row r="36" spans="1:10" x14ac:dyDescent="0.2">
      <c r="A36" s="56" t="s">
        <v>94</v>
      </c>
      <c r="B36" s="50" t="s">
        <v>95</v>
      </c>
      <c r="F36" s="12"/>
      <c r="G36" s="15"/>
      <c r="I36" s="13"/>
      <c r="J36" s="15"/>
    </row>
    <row r="37" spans="1:10" x14ac:dyDescent="0.2">
      <c r="A37" s="56" t="s">
        <v>96</v>
      </c>
      <c r="B37" s="50" t="s">
        <v>97</v>
      </c>
      <c r="C37" s="5"/>
      <c r="F37" s="12"/>
      <c r="G37" s="15"/>
      <c r="I37" s="13"/>
      <c r="J37" s="15"/>
    </row>
    <row r="38" spans="1:10" x14ac:dyDescent="0.2">
      <c r="A38" s="49" t="s">
        <v>99</v>
      </c>
      <c r="B38" s="50" t="s">
        <v>98</v>
      </c>
      <c r="F38" s="14"/>
      <c r="G38" s="14"/>
    </row>
    <row r="39" spans="1:10" x14ac:dyDescent="0.2">
      <c r="A39" s="49" t="s">
        <v>100</v>
      </c>
      <c r="B39" s="50" t="s">
        <v>201</v>
      </c>
      <c r="F39" s="14"/>
      <c r="G39" s="14"/>
    </row>
    <row r="40" spans="1:10" x14ac:dyDescent="0.2">
      <c r="A40" s="49" t="s">
        <v>101</v>
      </c>
      <c r="B40" s="50" t="s">
        <v>202</v>
      </c>
      <c r="F40" s="14"/>
      <c r="G40" s="14"/>
    </row>
    <row r="41" spans="1:10" x14ac:dyDescent="0.2">
      <c r="A41" s="49" t="s">
        <v>102</v>
      </c>
      <c r="B41" s="50" t="s">
        <v>203</v>
      </c>
      <c r="F41" s="14"/>
      <c r="G41" s="14"/>
    </row>
    <row r="42" spans="1:10" ht="12.75" customHeight="1" x14ac:dyDescent="0.2">
      <c r="A42" s="49" t="s">
        <v>103</v>
      </c>
      <c r="B42" s="50" t="s">
        <v>104</v>
      </c>
      <c r="F42" s="14"/>
      <c r="G42" s="14"/>
    </row>
    <row r="43" spans="1:10" ht="12.75" customHeight="1" x14ac:dyDescent="0.2">
      <c r="A43" s="49" t="s">
        <v>333</v>
      </c>
      <c r="B43" s="86" t="s">
        <v>334</v>
      </c>
      <c r="D43" s="88"/>
      <c r="F43" s="14"/>
      <c r="G43" s="14"/>
    </row>
    <row r="44" spans="1:10" ht="12.75" customHeight="1" x14ac:dyDescent="0.2">
      <c r="A44" s="49" t="s">
        <v>295</v>
      </c>
      <c r="B44" s="50" t="s">
        <v>294</v>
      </c>
      <c r="F44" s="14"/>
      <c r="G44" s="14"/>
    </row>
    <row r="45" spans="1:10" ht="12.75" customHeight="1" x14ac:dyDescent="0.2">
      <c r="A45" s="49" t="s">
        <v>105</v>
      </c>
      <c r="B45" s="50" t="s">
        <v>215</v>
      </c>
      <c r="F45" s="14"/>
      <c r="G45" s="14"/>
    </row>
    <row r="46" spans="1:10" ht="12.75" customHeight="1" x14ac:dyDescent="0.2">
      <c r="A46" s="100" t="s">
        <v>342</v>
      </c>
      <c r="B46" s="86" t="s">
        <v>339</v>
      </c>
      <c r="D46" s="90"/>
      <c r="F46" s="14"/>
      <c r="G46" s="14"/>
    </row>
    <row r="47" spans="1:10" ht="12.75" customHeight="1" x14ac:dyDescent="0.2">
      <c r="A47" s="49" t="s">
        <v>163</v>
      </c>
      <c r="B47" s="50" t="s">
        <v>204</v>
      </c>
      <c r="F47" s="14"/>
      <c r="G47" s="14"/>
    </row>
    <row r="48" spans="1:10" ht="12.75" customHeight="1" x14ac:dyDescent="0.2">
      <c r="A48" s="49" t="s">
        <v>298</v>
      </c>
      <c r="B48" s="50" t="s">
        <v>299</v>
      </c>
      <c r="F48" s="14"/>
      <c r="G48" s="14"/>
    </row>
    <row r="49" spans="1:10" ht="12.75" customHeight="1" x14ac:dyDescent="0.2">
      <c r="A49" s="49" t="s">
        <v>337</v>
      </c>
      <c r="B49" s="86" t="s">
        <v>338</v>
      </c>
      <c r="D49" s="89"/>
      <c r="F49" s="14"/>
      <c r="G49" s="14"/>
    </row>
    <row r="50" spans="1:10" ht="12.75" customHeight="1" x14ac:dyDescent="0.2">
      <c r="A50" s="106" t="s">
        <v>367</v>
      </c>
      <c r="B50" s="107" t="s">
        <v>366</v>
      </c>
      <c r="F50" s="14"/>
      <c r="G50" s="14"/>
    </row>
    <row r="51" spans="1:10" ht="12.75" customHeight="1" x14ac:dyDescent="0.2">
      <c r="A51" s="49" t="s">
        <v>296</v>
      </c>
      <c r="B51" s="50" t="s">
        <v>297</v>
      </c>
      <c r="F51" s="14"/>
      <c r="G51" s="14"/>
    </row>
    <row r="52" spans="1:10" ht="12.75" customHeight="1" x14ac:dyDescent="0.2">
      <c r="A52" s="49" t="s">
        <v>303</v>
      </c>
      <c r="B52" s="50" t="s">
        <v>304</v>
      </c>
      <c r="D52" s="105"/>
      <c r="F52" s="14"/>
      <c r="G52" s="14"/>
    </row>
    <row r="53" spans="1:10" x14ac:dyDescent="0.2">
      <c r="A53" s="39"/>
      <c r="B53" s="32"/>
      <c r="E53" s="14"/>
      <c r="F53" s="14"/>
      <c r="G53" s="14"/>
    </row>
    <row r="54" spans="1:10" ht="13.5" thickBot="1" x14ac:dyDescent="0.25">
      <c r="A54" s="41" t="s">
        <v>39</v>
      </c>
      <c r="B54" s="47"/>
      <c r="C54" s="3"/>
      <c r="D54" s="31"/>
      <c r="E54" s="14"/>
      <c r="F54" s="14"/>
      <c r="G54" s="14"/>
    </row>
    <row r="55" spans="1:10" x14ac:dyDescent="0.2">
      <c r="A55" s="51" t="s">
        <v>283</v>
      </c>
      <c r="B55" s="48" t="s">
        <v>284</v>
      </c>
      <c r="E55" s="14"/>
      <c r="F55" s="12"/>
      <c r="G55" s="14"/>
      <c r="I55" s="12"/>
      <c r="J55" s="14">
        <v>9267</v>
      </c>
    </row>
    <row r="56" spans="1:10" x14ac:dyDescent="0.2">
      <c r="A56" s="51" t="s">
        <v>178</v>
      </c>
      <c r="B56" s="48" t="s">
        <v>216</v>
      </c>
      <c r="E56" s="14"/>
      <c r="F56" s="12"/>
      <c r="G56" s="14"/>
      <c r="I56" s="12"/>
      <c r="J56" s="14"/>
    </row>
    <row r="57" spans="1:10" x14ac:dyDescent="0.2">
      <c r="A57" s="51" t="s">
        <v>292</v>
      </c>
      <c r="B57" s="48" t="s">
        <v>293</v>
      </c>
      <c r="E57" s="14"/>
      <c r="F57" s="12"/>
      <c r="G57" s="14"/>
      <c r="I57" s="12"/>
      <c r="J57" s="14">
        <v>3964.5</v>
      </c>
    </row>
    <row r="58" spans="1:10" x14ac:dyDescent="0.2">
      <c r="A58" s="39" t="s">
        <v>2</v>
      </c>
      <c r="B58" s="32" t="s">
        <v>205</v>
      </c>
      <c r="C58" s="5"/>
      <c r="D58" s="32"/>
      <c r="E58" s="15"/>
      <c r="F58" s="12"/>
      <c r="G58" s="15"/>
      <c r="I58" s="13"/>
      <c r="J58" s="15">
        <f>SUM(J55:J57)</f>
        <v>13231.5</v>
      </c>
    </row>
    <row r="59" spans="1:10" x14ac:dyDescent="0.2">
      <c r="A59" s="87" t="s">
        <v>354</v>
      </c>
      <c r="B59" s="102" t="s">
        <v>362</v>
      </c>
      <c r="C59" s="5"/>
      <c r="D59" s="103"/>
      <c r="E59" s="15"/>
      <c r="F59" s="12"/>
      <c r="G59" s="15"/>
      <c r="I59" s="13"/>
      <c r="J59" s="15"/>
    </row>
    <row r="60" spans="1:10" x14ac:dyDescent="0.2">
      <c r="A60" s="39" t="s">
        <v>316</v>
      </c>
      <c r="B60" s="32" t="s">
        <v>317</v>
      </c>
      <c r="E60" s="14"/>
      <c r="F60" s="14"/>
      <c r="G60" s="14"/>
      <c r="I60" s="12"/>
    </row>
    <row r="61" spans="1:10" x14ac:dyDescent="0.2">
      <c r="A61" s="39" t="s">
        <v>360</v>
      </c>
      <c r="B61" s="102" t="s">
        <v>361</v>
      </c>
      <c r="D61" s="101"/>
      <c r="E61" s="14"/>
      <c r="F61" s="14"/>
      <c r="G61" s="14"/>
      <c r="I61" s="12"/>
    </row>
    <row r="62" spans="1:10" x14ac:dyDescent="0.2">
      <c r="A62" s="87" t="s">
        <v>343</v>
      </c>
      <c r="B62" s="92" t="s">
        <v>344</v>
      </c>
      <c r="D62" s="91"/>
      <c r="E62" s="14"/>
      <c r="F62" s="14"/>
      <c r="G62" s="14"/>
      <c r="I62" s="12"/>
    </row>
    <row r="63" spans="1:10" x14ac:dyDescent="0.2">
      <c r="A63" s="87" t="s">
        <v>355</v>
      </c>
      <c r="B63" s="102" t="s">
        <v>358</v>
      </c>
      <c r="D63" s="101"/>
      <c r="E63" s="14"/>
      <c r="F63" s="14"/>
      <c r="G63" s="14"/>
      <c r="I63" s="12"/>
    </row>
    <row r="64" spans="1:10" x14ac:dyDescent="0.2">
      <c r="A64" s="87" t="s">
        <v>356</v>
      </c>
      <c r="B64" s="102" t="s">
        <v>363</v>
      </c>
      <c r="D64" s="101"/>
      <c r="E64" s="14"/>
      <c r="F64" s="14"/>
      <c r="G64" s="14"/>
      <c r="I64" s="12"/>
    </row>
    <row r="65" spans="1:10" x14ac:dyDescent="0.2">
      <c r="A65" s="87" t="s">
        <v>357</v>
      </c>
      <c r="B65" s="102" t="s">
        <v>359</v>
      </c>
      <c r="D65" s="101"/>
      <c r="E65" s="14"/>
      <c r="F65" s="14"/>
      <c r="G65" s="14"/>
      <c r="I65" s="12"/>
    </row>
    <row r="66" spans="1:10" x14ac:dyDescent="0.2">
      <c r="A66" s="39"/>
      <c r="B66" s="32"/>
      <c r="E66" s="14"/>
      <c r="F66" s="14"/>
      <c r="G66" s="14"/>
      <c r="I66" s="12"/>
    </row>
    <row r="67" spans="1:10" ht="13.5" thickBot="1" x14ac:dyDescent="0.25">
      <c r="A67" s="41" t="s">
        <v>40</v>
      </c>
      <c r="B67" s="47"/>
      <c r="C67" s="3"/>
      <c r="D67" s="31"/>
      <c r="E67" s="14"/>
      <c r="F67" s="14"/>
      <c r="G67" s="14"/>
      <c r="I67" s="12"/>
    </row>
    <row r="68" spans="1:10" x14ac:dyDescent="0.2">
      <c r="A68" s="43" t="s">
        <v>279</v>
      </c>
      <c r="B68" s="33" t="s">
        <v>280</v>
      </c>
      <c r="C68" s="10"/>
      <c r="D68" s="30"/>
      <c r="E68" s="14"/>
      <c r="F68" s="14"/>
      <c r="G68" s="14"/>
      <c r="I68" s="12"/>
    </row>
    <row r="69" spans="1:10" x14ac:dyDescent="0.2">
      <c r="A69" s="44" t="s">
        <v>285</v>
      </c>
      <c r="B69" s="36" t="s">
        <v>286</v>
      </c>
      <c r="C69" s="10"/>
      <c r="D69" s="30"/>
      <c r="E69" s="14"/>
      <c r="F69" s="14"/>
      <c r="G69" s="14"/>
      <c r="I69" s="12"/>
    </row>
    <row r="70" spans="1:10" x14ac:dyDescent="0.2">
      <c r="A70" s="51" t="s">
        <v>125</v>
      </c>
      <c r="B70" s="48" t="s">
        <v>126</v>
      </c>
      <c r="E70" s="54"/>
      <c r="F70" s="12"/>
      <c r="G70" s="14"/>
      <c r="I70" s="12"/>
      <c r="J70" s="14">
        <v>60951</v>
      </c>
    </row>
    <row r="71" spans="1:10" x14ac:dyDescent="0.2">
      <c r="A71" s="55" t="s">
        <v>193</v>
      </c>
      <c r="B71" s="50" t="s">
        <v>206</v>
      </c>
      <c r="E71" s="54"/>
      <c r="F71" s="12"/>
      <c r="G71" s="14"/>
      <c r="I71" s="12"/>
      <c r="J71" s="14"/>
    </row>
    <row r="72" spans="1:10" x14ac:dyDescent="0.2">
      <c r="A72" s="55" t="s">
        <v>185</v>
      </c>
      <c r="B72" s="50" t="s">
        <v>207</v>
      </c>
      <c r="C72" s="5"/>
      <c r="D72" s="57"/>
      <c r="E72" s="15"/>
      <c r="F72" s="12"/>
      <c r="G72" s="15"/>
      <c r="I72" s="13"/>
      <c r="J72" s="15">
        <f>SUM(J70:J70)</f>
        <v>60951</v>
      </c>
    </row>
    <row r="73" spans="1:10" x14ac:dyDescent="0.2">
      <c r="A73" s="55" t="s">
        <v>194</v>
      </c>
      <c r="B73" s="50" t="s">
        <v>208</v>
      </c>
      <c r="C73" s="5"/>
      <c r="D73" s="57"/>
      <c r="E73" s="15"/>
      <c r="F73" s="12"/>
      <c r="G73" s="15"/>
      <c r="I73" s="13"/>
      <c r="J73" s="15"/>
    </row>
    <row r="74" spans="1:10" x14ac:dyDescent="0.2">
      <c r="A74" s="39"/>
      <c r="B74" s="32"/>
      <c r="E74" s="14"/>
      <c r="F74" s="14"/>
      <c r="G74" s="14"/>
      <c r="I74" s="12"/>
    </row>
    <row r="75" spans="1:10" x14ac:dyDescent="0.2">
      <c r="A75" s="39"/>
      <c r="B75" s="32"/>
      <c r="E75" s="14"/>
      <c r="F75" s="14"/>
      <c r="G75" s="14"/>
      <c r="I75" s="12"/>
    </row>
    <row r="76" spans="1:10" ht="13.5" thickBot="1" x14ac:dyDescent="0.25">
      <c r="A76" s="41" t="s">
        <v>41</v>
      </c>
      <c r="B76" s="47"/>
      <c r="C76" s="3"/>
      <c r="D76" s="31"/>
      <c r="E76" s="14"/>
      <c r="F76" s="14"/>
      <c r="G76" s="14"/>
      <c r="I76" s="12"/>
    </row>
    <row r="77" spans="1:10" ht="25.5" x14ac:dyDescent="0.2">
      <c r="A77" s="55" t="s">
        <v>106</v>
      </c>
      <c r="B77" s="50" t="s">
        <v>107</v>
      </c>
      <c r="E77" s="14"/>
      <c r="F77" s="12"/>
      <c r="G77" s="14"/>
      <c r="I77" s="12"/>
      <c r="J77" s="14">
        <v>0</v>
      </c>
    </row>
    <row r="78" spans="1:10" x14ac:dyDescent="0.2">
      <c r="A78" s="55" t="s">
        <v>186</v>
      </c>
      <c r="B78" s="50" t="s">
        <v>164</v>
      </c>
      <c r="E78" s="14"/>
      <c r="F78" s="12"/>
      <c r="G78" s="14"/>
      <c r="I78" s="12"/>
      <c r="J78" s="14"/>
    </row>
    <row r="79" spans="1:10" x14ac:dyDescent="0.2">
      <c r="A79" s="55" t="s">
        <v>108</v>
      </c>
      <c r="B79" s="50" t="s">
        <v>109</v>
      </c>
      <c r="E79" s="14"/>
      <c r="F79" s="12"/>
      <c r="G79" s="14"/>
      <c r="I79" s="12"/>
      <c r="J79" s="14">
        <v>3658.5</v>
      </c>
    </row>
    <row r="80" spans="1:10" x14ac:dyDescent="0.2">
      <c r="A80" s="85" t="s">
        <v>364</v>
      </c>
      <c r="B80" s="86" t="s">
        <v>365</v>
      </c>
      <c r="D80" s="104"/>
      <c r="E80" s="14"/>
      <c r="F80" s="12"/>
      <c r="G80" s="14"/>
      <c r="I80" s="12"/>
      <c r="J80" s="14"/>
    </row>
    <row r="81" spans="1:10" x14ac:dyDescent="0.2">
      <c r="A81" s="85" t="s">
        <v>373</v>
      </c>
      <c r="B81" s="86" t="s">
        <v>374</v>
      </c>
      <c r="D81" s="108"/>
      <c r="E81" s="14"/>
      <c r="F81" s="12"/>
      <c r="G81" s="14"/>
      <c r="I81" s="12"/>
      <c r="J81" s="14"/>
    </row>
    <row r="82" spans="1:10" x14ac:dyDescent="0.2">
      <c r="A82" s="55" t="s">
        <v>110</v>
      </c>
      <c r="B82" s="50" t="s">
        <v>111</v>
      </c>
      <c r="E82" s="14"/>
      <c r="F82" s="12"/>
      <c r="G82" s="14"/>
      <c r="I82" s="12"/>
      <c r="J82" s="14"/>
    </row>
    <row r="83" spans="1:10" x14ac:dyDescent="0.2">
      <c r="A83" s="55" t="s">
        <v>160</v>
      </c>
      <c r="B83" s="50" t="s">
        <v>161</v>
      </c>
      <c r="E83" s="14"/>
      <c r="F83" s="12"/>
      <c r="G83" s="14"/>
      <c r="I83" s="12"/>
      <c r="J83" s="14"/>
    </row>
    <row r="84" spans="1:10" x14ac:dyDescent="0.2">
      <c r="A84" s="39"/>
      <c r="B84" s="32"/>
      <c r="E84" s="14"/>
      <c r="F84" s="14"/>
      <c r="G84" s="14"/>
      <c r="I84" s="12"/>
    </row>
    <row r="85" spans="1:10" x14ac:dyDescent="0.2">
      <c r="A85" s="39"/>
      <c r="B85" s="45"/>
      <c r="C85" s="5"/>
      <c r="D85" s="32"/>
      <c r="E85" s="15"/>
      <c r="F85" s="12"/>
      <c r="G85" s="15"/>
      <c r="I85" s="13"/>
      <c r="J85" s="15">
        <f>SUM(J77:J83)</f>
        <v>3658.5</v>
      </c>
    </row>
    <row r="86" spans="1:10" ht="13.5" thickBot="1" x14ac:dyDescent="0.25">
      <c r="A86" s="41" t="s">
        <v>42</v>
      </c>
      <c r="B86" s="47"/>
      <c r="C86" s="3"/>
      <c r="D86" s="31"/>
      <c r="E86" s="14"/>
      <c r="F86" s="14"/>
      <c r="G86" s="14"/>
      <c r="I86" s="12"/>
    </row>
    <row r="87" spans="1:10" x14ac:dyDescent="0.2">
      <c r="A87" s="43" t="s">
        <v>67</v>
      </c>
      <c r="B87" s="33" t="s">
        <v>217</v>
      </c>
      <c r="C87" s="10"/>
      <c r="D87" s="48"/>
      <c r="E87" s="14"/>
      <c r="F87" s="14"/>
      <c r="G87" s="14"/>
      <c r="I87" s="12"/>
    </row>
    <row r="88" spans="1:10" x14ac:dyDescent="0.2">
      <c r="A88" s="44" t="s">
        <v>113</v>
      </c>
      <c r="B88" s="36" t="s">
        <v>218</v>
      </c>
      <c r="C88" s="10"/>
      <c r="E88" s="14"/>
      <c r="F88" s="14"/>
      <c r="G88" s="14"/>
      <c r="I88" s="12"/>
    </row>
    <row r="89" spans="1:10" x14ac:dyDescent="0.2">
      <c r="A89" s="44" t="s">
        <v>112</v>
      </c>
      <c r="B89" s="36" t="s">
        <v>219</v>
      </c>
      <c r="C89" s="10"/>
      <c r="E89" s="14"/>
      <c r="F89" s="14"/>
      <c r="G89" s="14"/>
      <c r="I89" s="12"/>
    </row>
    <row r="90" spans="1:10" ht="38.25" x14ac:dyDescent="0.2">
      <c r="A90" s="44" t="s">
        <v>114</v>
      </c>
      <c r="B90" s="36" t="s">
        <v>209</v>
      </c>
      <c r="C90" s="10"/>
      <c r="D90" s="48" t="s">
        <v>210</v>
      </c>
      <c r="E90" s="14"/>
      <c r="F90" s="14"/>
      <c r="G90" s="14"/>
      <c r="I90" s="12"/>
    </row>
    <row r="91" spans="1:10" x14ac:dyDescent="0.2">
      <c r="A91" s="44" t="s">
        <v>115</v>
      </c>
      <c r="B91" s="36" t="s">
        <v>211</v>
      </c>
      <c r="C91" s="10"/>
      <c r="E91" s="14"/>
      <c r="F91" s="14"/>
      <c r="G91" s="14"/>
      <c r="I91" s="12"/>
    </row>
    <row r="92" spans="1:10" x14ac:dyDescent="0.2">
      <c r="A92" s="44" t="s">
        <v>116</v>
      </c>
      <c r="B92" s="36" t="s">
        <v>244</v>
      </c>
      <c r="C92" s="10"/>
      <c r="E92" s="14"/>
      <c r="F92" s="14"/>
      <c r="G92" s="14"/>
      <c r="I92" s="12"/>
    </row>
    <row r="93" spans="1:10" x14ac:dyDescent="0.2">
      <c r="A93" s="44" t="s">
        <v>220</v>
      </c>
      <c r="B93" s="36" t="s">
        <v>245</v>
      </c>
      <c r="C93" s="10"/>
      <c r="E93" s="14"/>
      <c r="F93" s="14"/>
      <c r="G93" s="14"/>
      <c r="I93" s="12"/>
    </row>
    <row r="94" spans="1:10" x14ac:dyDescent="0.2">
      <c r="A94" s="44" t="s">
        <v>221</v>
      </c>
      <c r="B94" s="36" t="s">
        <v>246</v>
      </c>
      <c r="C94" s="10"/>
      <c r="E94" s="14"/>
      <c r="F94" s="14"/>
      <c r="G94" s="14"/>
      <c r="I94" s="12"/>
    </row>
    <row r="95" spans="1:10" x14ac:dyDescent="0.2">
      <c r="A95" s="44" t="s">
        <v>222</v>
      </c>
      <c r="B95" s="36" t="s">
        <v>247</v>
      </c>
      <c r="C95" s="10"/>
      <c r="E95" s="14"/>
      <c r="F95" s="14"/>
      <c r="G95" s="14"/>
      <c r="I95" s="12"/>
    </row>
    <row r="96" spans="1:10" x14ac:dyDescent="0.2">
      <c r="A96" s="44" t="s">
        <v>223</v>
      </c>
      <c r="B96" s="36" t="s">
        <v>248</v>
      </c>
      <c r="C96" s="10"/>
      <c r="E96" s="14"/>
      <c r="F96" s="14"/>
      <c r="G96" s="14"/>
      <c r="I96" s="12"/>
    </row>
    <row r="97" spans="1:10" x14ac:dyDescent="0.2">
      <c r="A97" s="44" t="s">
        <v>224</v>
      </c>
      <c r="B97" s="36" t="s">
        <v>249</v>
      </c>
      <c r="C97" s="10"/>
      <c r="E97" s="14"/>
      <c r="F97" s="14"/>
      <c r="G97" s="14"/>
      <c r="I97" s="12"/>
    </row>
    <row r="98" spans="1:10" x14ac:dyDescent="0.2">
      <c r="A98" s="44" t="s">
        <v>311</v>
      </c>
      <c r="B98" s="36" t="s">
        <v>250</v>
      </c>
      <c r="C98" s="10"/>
      <c r="D98" s="76" t="s">
        <v>315</v>
      </c>
      <c r="E98" s="14"/>
      <c r="F98" s="14"/>
      <c r="G98" s="14"/>
      <c r="I98" s="12"/>
    </row>
    <row r="99" spans="1:10" x14ac:dyDescent="0.2">
      <c r="A99" s="44" t="s">
        <v>117</v>
      </c>
      <c r="B99" s="36" t="s">
        <v>118</v>
      </c>
      <c r="C99" s="10"/>
      <c r="E99" s="14"/>
      <c r="F99" s="14"/>
      <c r="G99" s="14"/>
      <c r="I99" s="12"/>
    </row>
    <row r="100" spans="1:10" x14ac:dyDescent="0.2">
      <c r="A100" s="44" t="s">
        <v>119</v>
      </c>
      <c r="B100" s="36" t="s">
        <v>225</v>
      </c>
      <c r="C100" s="10"/>
      <c r="E100" s="14"/>
      <c r="F100" s="14"/>
      <c r="G100" s="14"/>
      <c r="I100" s="12"/>
    </row>
    <row r="101" spans="1:10" x14ac:dyDescent="0.2">
      <c r="A101" s="43" t="s">
        <v>68</v>
      </c>
      <c r="B101" s="33" t="s">
        <v>69</v>
      </c>
      <c r="C101" s="10"/>
      <c r="D101" s="48"/>
      <c r="E101" s="14"/>
      <c r="F101" s="14"/>
      <c r="G101" s="14"/>
      <c r="I101" s="12"/>
    </row>
    <row r="102" spans="1:10" ht="14.25" customHeight="1" x14ac:dyDescent="0.2">
      <c r="A102" s="43" t="s">
        <v>70</v>
      </c>
      <c r="B102" s="33" t="s">
        <v>71</v>
      </c>
      <c r="C102" s="10"/>
      <c r="D102" s="48"/>
      <c r="E102" s="14"/>
      <c r="F102" s="14"/>
      <c r="G102" s="14"/>
      <c r="I102" s="12"/>
    </row>
    <row r="103" spans="1:10" x14ac:dyDescent="0.2">
      <c r="A103" s="43" t="s">
        <v>72</v>
      </c>
      <c r="B103" s="36" t="s">
        <v>73</v>
      </c>
      <c r="C103" s="10"/>
      <c r="D103" s="48"/>
      <c r="E103" s="14"/>
      <c r="F103" s="14"/>
      <c r="G103" s="14"/>
      <c r="I103" s="12"/>
    </row>
    <row r="104" spans="1:10" x14ac:dyDescent="0.2">
      <c r="A104" s="43" t="s">
        <v>265</v>
      </c>
      <c r="B104" s="36" t="s">
        <v>268</v>
      </c>
      <c r="C104" s="10"/>
      <c r="D104" s="48"/>
      <c r="E104" s="14"/>
      <c r="F104" s="14"/>
      <c r="G104" s="14"/>
      <c r="I104" s="12"/>
    </row>
    <row r="105" spans="1:10" ht="51" x14ac:dyDescent="0.2">
      <c r="A105" s="43" t="s">
        <v>74</v>
      </c>
      <c r="B105" s="36" t="s">
        <v>75</v>
      </c>
      <c r="C105" s="10"/>
      <c r="D105" s="30" t="s">
        <v>165</v>
      </c>
      <c r="E105" s="14"/>
      <c r="F105" s="14"/>
      <c r="G105" s="14"/>
      <c r="I105" s="12"/>
    </row>
    <row r="106" spans="1:10" x14ac:dyDescent="0.2">
      <c r="A106" s="43" t="s">
        <v>76</v>
      </c>
      <c r="B106" s="33" t="s">
        <v>226</v>
      </c>
      <c r="C106" s="10"/>
      <c r="D106" s="48"/>
      <c r="E106" s="14"/>
      <c r="F106" s="14"/>
      <c r="G106" s="14"/>
      <c r="I106" s="12"/>
    </row>
    <row r="107" spans="1:10" x14ac:dyDescent="0.2">
      <c r="A107" s="43" t="s">
        <v>301</v>
      </c>
      <c r="B107" s="68" t="s">
        <v>302</v>
      </c>
      <c r="C107" s="10"/>
      <c r="D107" s="48"/>
      <c r="E107" s="14"/>
      <c r="F107" s="14"/>
      <c r="G107" s="14"/>
      <c r="I107" s="12"/>
    </row>
    <row r="108" spans="1:10" ht="38.25" x14ac:dyDescent="0.2">
      <c r="A108" s="43" t="s">
        <v>77</v>
      </c>
      <c r="B108" s="33" t="s">
        <v>78</v>
      </c>
      <c r="C108" s="10"/>
      <c r="D108" s="30" t="s">
        <v>170</v>
      </c>
      <c r="E108" s="14"/>
      <c r="F108" s="14"/>
      <c r="G108" s="14"/>
      <c r="I108" s="12"/>
    </row>
    <row r="109" spans="1:10" x14ac:dyDescent="0.2">
      <c r="A109" s="42" t="s">
        <v>32</v>
      </c>
      <c r="B109" s="27" t="s">
        <v>33</v>
      </c>
      <c r="E109" s="14"/>
      <c r="F109" s="12"/>
      <c r="G109" s="14"/>
      <c r="I109" s="12"/>
      <c r="J109" s="14">
        <v>10116</v>
      </c>
    </row>
    <row r="110" spans="1:10" x14ac:dyDescent="0.2">
      <c r="A110" s="42" t="s">
        <v>18</v>
      </c>
      <c r="B110" s="27" t="s">
        <v>19</v>
      </c>
      <c r="E110" s="14"/>
      <c r="F110" s="12"/>
      <c r="G110" s="14"/>
      <c r="I110" s="12"/>
      <c r="J110" s="14">
        <v>9599.6200000000008</v>
      </c>
    </row>
    <row r="111" spans="1:10" x14ac:dyDescent="0.2">
      <c r="A111" s="51" t="s">
        <v>130</v>
      </c>
      <c r="B111" s="48" t="s">
        <v>131</v>
      </c>
      <c r="E111" s="14"/>
      <c r="F111" s="12"/>
      <c r="G111" s="14"/>
      <c r="I111" s="12"/>
      <c r="J111" s="14"/>
    </row>
    <row r="112" spans="1:10" x14ac:dyDescent="0.2">
      <c r="A112" s="55" t="s">
        <v>3</v>
      </c>
      <c r="B112" s="50" t="s">
        <v>227</v>
      </c>
      <c r="E112" s="14"/>
      <c r="F112" s="12"/>
      <c r="G112" s="14"/>
      <c r="I112" s="12"/>
      <c r="J112" s="14">
        <v>19942</v>
      </c>
    </row>
    <row r="113" spans="1:10" x14ac:dyDescent="0.2">
      <c r="A113" s="55" t="s">
        <v>8</v>
      </c>
      <c r="B113" s="50" t="s">
        <v>228</v>
      </c>
      <c r="E113" s="14"/>
      <c r="F113" s="12"/>
      <c r="G113" s="14"/>
      <c r="I113" s="12"/>
      <c r="J113" s="14">
        <v>0</v>
      </c>
    </row>
    <row r="114" spans="1:10" x14ac:dyDescent="0.2">
      <c r="A114" s="55" t="s">
        <v>129</v>
      </c>
      <c r="B114" s="50" t="s">
        <v>229</v>
      </c>
      <c r="E114" s="14"/>
      <c r="F114" s="12"/>
      <c r="G114" s="14"/>
      <c r="I114" s="12"/>
      <c r="J114" s="14"/>
    </row>
    <row r="115" spans="1:10" x14ac:dyDescent="0.2">
      <c r="A115" s="55" t="s">
        <v>132</v>
      </c>
      <c r="B115" s="50" t="s">
        <v>133</v>
      </c>
      <c r="E115" s="14"/>
      <c r="F115" s="12"/>
      <c r="G115" s="14"/>
      <c r="I115" s="12"/>
      <c r="J115" s="14"/>
    </row>
    <row r="116" spans="1:10" x14ac:dyDescent="0.2">
      <c r="A116" s="39" t="s">
        <v>4</v>
      </c>
      <c r="B116" s="32" t="s">
        <v>43</v>
      </c>
      <c r="E116" s="14"/>
      <c r="F116" s="12"/>
      <c r="G116" s="14"/>
      <c r="I116" s="12"/>
      <c r="J116" s="14">
        <v>0</v>
      </c>
    </row>
    <row r="117" spans="1:10" ht="51" x14ac:dyDescent="0.2">
      <c r="A117" s="39" t="s">
        <v>5</v>
      </c>
      <c r="B117" s="32" t="s">
        <v>44</v>
      </c>
      <c r="D117" s="27" t="s">
        <v>335</v>
      </c>
      <c r="E117" s="14"/>
      <c r="F117" s="12"/>
      <c r="G117" s="14"/>
      <c r="I117" s="12"/>
      <c r="J117" s="14">
        <v>0</v>
      </c>
    </row>
    <row r="118" spans="1:10" ht="25.5" x14ac:dyDescent="0.2">
      <c r="A118" s="39" t="s">
        <v>6</v>
      </c>
      <c r="B118" s="32" t="s">
        <v>230</v>
      </c>
      <c r="D118" s="73" t="s">
        <v>312</v>
      </c>
      <c r="E118" s="14"/>
      <c r="F118" s="12"/>
      <c r="G118" s="14"/>
      <c r="I118" s="12"/>
      <c r="J118" s="14">
        <v>0</v>
      </c>
    </row>
    <row r="119" spans="1:10" ht="25.5" x14ac:dyDescent="0.2">
      <c r="A119" s="39" t="s">
        <v>7</v>
      </c>
      <c r="B119" s="32" t="s">
        <v>45</v>
      </c>
      <c r="D119" s="73" t="s">
        <v>312</v>
      </c>
      <c r="E119" s="14"/>
      <c r="F119" s="12"/>
      <c r="G119" s="14"/>
      <c r="I119" s="12"/>
      <c r="J119" s="14">
        <v>0</v>
      </c>
    </row>
    <row r="120" spans="1:10" ht="25.5" x14ac:dyDescent="0.2">
      <c r="A120" s="87" t="s">
        <v>331</v>
      </c>
      <c r="B120" s="84" t="s">
        <v>332</v>
      </c>
      <c r="D120" s="83" t="s">
        <v>312</v>
      </c>
      <c r="E120" s="14"/>
      <c r="F120" s="12"/>
      <c r="G120" s="14"/>
      <c r="I120" s="12"/>
      <c r="J120" s="14"/>
    </row>
    <row r="121" spans="1:10" ht="25.5" x14ac:dyDescent="0.2">
      <c r="A121" s="39" t="s">
        <v>309</v>
      </c>
      <c r="B121" s="74" t="s">
        <v>310</v>
      </c>
      <c r="D121" s="73" t="s">
        <v>312</v>
      </c>
      <c r="E121" s="14"/>
      <c r="F121" s="12"/>
      <c r="G121" s="14"/>
      <c r="I121" s="12"/>
      <c r="J121" s="14"/>
    </row>
    <row r="122" spans="1:10" ht="25.5" x14ac:dyDescent="0.2">
      <c r="A122" s="39" t="s">
        <v>187</v>
      </c>
      <c r="B122" s="32" t="s">
        <v>188</v>
      </c>
      <c r="C122" s="2"/>
      <c r="D122" s="74" t="s">
        <v>312</v>
      </c>
      <c r="E122" s="14"/>
      <c r="F122" s="12"/>
      <c r="G122" s="14"/>
      <c r="I122" s="12"/>
      <c r="J122" s="14"/>
    </row>
    <row r="123" spans="1:10" ht="25.5" x14ac:dyDescent="0.2">
      <c r="A123" s="39" t="s">
        <v>189</v>
      </c>
      <c r="B123" s="32" t="s">
        <v>231</v>
      </c>
      <c r="C123" s="2"/>
      <c r="D123" s="74" t="s">
        <v>312</v>
      </c>
      <c r="E123" s="14"/>
      <c r="F123" s="12"/>
      <c r="G123" s="14"/>
      <c r="I123" s="12"/>
      <c r="J123" s="14"/>
    </row>
    <row r="124" spans="1:10" x14ac:dyDescent="0.2">
      <c r="A124" s="39" t="s">
        <v>127</v>
      </c>
      <c r="B124" s="32" t="s">
        <v>128</v>
      </c>
      <c r="E124" s="14"/>
      <c r="F124" s="12"/>
      <c r="G124" s="14"/>
      <c r="I124" s="12"/>
      <c r="J124" s="14"/>
    </row>
    <row r="125" spans="1:10" x14ac:dyDescent="0.2">
      <c r="A125" s="39" t="s">
        <v>177</v>
      </c>
      <c r="B125" s="32" t="s">
        <v>232</v>
      </c>
      <c r="E125" s="14"/>
      <c r="F125" s="12"/>
      <c r="G125" s="14"/>
      <c r="I125" s="12"/>
      <c r="J125" s="14">
        <v>0</v>
      </c>
    </row>
    <row r="126" spans="1:10" x14ac:dyDescent="0.2">
      <c r="A126" s="39" t="s">
        <v>275</v>
      </c>
      <c r="B126" s="32" t="s">
        <v>276</v>
      </c>
      <c r="E126" s="14"/>
      <c r="F126" s="12"/>
      <c r="G126" s="14"/>
      <c r="I126" s="12"/>
      <c r="J126" s="14"/>
    </row>
    <row r="127" spans="1:10" x14ac:dyDescent="0.2">
      <c r="A127" s="39" t="s">
        <v>277</v>
      </c>
      <c r="B127" s="32" t="s">
        <v>278</v>
      </c>
      <c r="E127" s="14"/>
      <c r="F127" s="12"/>
      <c r="G127" s="14"/>
      <c r="I127" s="12"/>
      <c r="J127" s="14"/>
    </row>
    <row r="128" spans="1:10" x14ac:dyDescent="0.2">
      <c r="A128" s="39"/>
      <c r="B128" s="32"/>
      <c r="E128" s="14"/>
      <c r="F128" s="14"/>
      <c r="G128" s="14"/>
      <c r="I128" s="12"/>
    </row>
    <row r="129" spans="1:10" x14ac:dyDescent="0.2">
      <c r="A129" s="39"/>
      <c r="B129" s="32"/>
      <c r="E129" s="14"/>
      <c r="F129" s="14"/>
      <c r="G129" s="14"/>
      <c r="I129" s="12"/>
    </row>
    <row r="130" spans="1:10" ht="13.5" thickBot="1" x14ac:dyDescent="0.25">
      <c r="A130" s="41" t="s">
        <v>46</v>
      </c>
      <c r="B130" s="47"/>
      <c r="C130" s="3"/>
      <c r="D130" s="31"/>
      <c r="E130" s="14"/>
      <c r="F130" s="14"/>
      <c r="G130" s="14"/>
      <c r="I130" s="12"/>
    </row>
    <row r="131" spans="1:10" x14ac:dyDescent="0.2">
      <c r="A131" s="39" t="s">
        <v>120</v>
      </c>
      <c r="B131" s="32" t="s">
        <v>121</v>
      </c>
      <c r="E131" s="14"/>
      <c r="F131" s="12"/>
      <c r="G131" s="14"/>
      <c r="I131" s="12"/>
      <c r="J131" s="14">
        <v>44643.199999999997</v>
      </c>
    </row>
    <row r="132" spans="1:10" x14ac:dyDescent="0.2">
      <c r="A132" s="39"/>
      <c r="B132" s="45"/>
      <c r="C132" s="5"/>
      <c r="D132" s="32"/>
      <c r="E132" s="15"/>
      <c r="F132" s="12"/>
      <c r="G132" s="15"/>
      <c r="I132" s="13"/>
      <c r="J132" s="15">
        <f>SUM(J131:J131)</f>
        <v>44643.199999999997</v>
      </c>
    </row>
    <row r="133" spans="1:10" x14ac:dyDescent="0.2">
      <c r="A133" s="39"/>
      <c r="B133" s="32"/>
      <c r="E133" s="14"/>
      <c r="F133" s="14"/>
      <c r="G133" s="14"/>
      <c r="I133" s="12"/>
    </row>
    <row r="134" spans="1:10" x14ac:dyDescent="0.2">
      <c r="A134" s="39"/>
      <c r="B134" s="32"/>
      <c r="E134" s="14"/>
      <c r="F134" s="14"/>
      <c r="G134" s="14"/>
      <c r="I134" s="12"/>
    </row>
    <row r="135" spans="1:10" ht="13.5" thickBot="1" x14ac:dyDescent="0.25">
      <c r="A135" s="41" t="s">
        <v>47</v>
      </c>
      <c r="B135" s="47"/>
      <c r="C135" s="3"/>
      <c r="D135" s="31"/>
      <c r="E135" s="14"/>
      <c r="F135" s="14"/>
      <c r="G135" s="14"/>
      <c r="I135" s="12"/>
    </row>
    <row r="136" spans="1:10" x14ac:dyDescent="0.2">
      <c r="A136" s="42" t="s">
        <v>20</v>
      </c>
      <c r="B136" s="27" t="s">
        <v>21</v>
      </c>
      <c r="E136" s="14"/>
      <c r="F136" s="12"/>
      <c r="G136" s="14"/>
      <c r="I136" s="12"/>
      <c r="J136" s="14">
        <v>15485.28</v>
      </c>
    </row>
    <row r="137" spans="1:10" ht="25.5" x14ac:dyDescent="0.2">
      <c r="A137" s="42" t="s">
        <v>22</v>
      </c>
      <c r="B137" s="27" t="s">
        <v>233</v>
      </c>
      <c r="E137" s="14"/>
      <c r="F137" s="12"/>
      <c r="G137" s="14"/>
      <c r="I137" s="12"/>
      <c r="J137" s="14">
        <v>54837</v>
      </c>
    </row>
    <row r="138" spans="1:10" ht="25.5" x14ac:dyDescent="0.2">
      <c r="A138" s="42" t="s">
        <v>49</v>
      </c>
      <c r="B138" s="27" t="s">
        <v>234</v>
      </c>
      <c r="E138" s="14"/>
      <c r="F138" s="12"/>
      <c r="G138" s="14"/>
      <c r="I138" s="12"/>
      <c r="J138" s="14">
        <v>67171.539999999994</v>
      </c>
    </row>
    <row r="139" spans="1:10" x14ac:dyDescent="0.2">
      <c r="A139" s="51" t="s">
        <v>122</v>
      </c>
      <c r="B139" s="48" t="s">
        <v>237</v>
      </c>
      <c r="D139" s="30"/>
      <c r="E139" s="14"/>
      <c r="F139" s="14"/>
      <c r="G139" s="14"/>
      <c r="I139" s="12"/>
      <c r="J139" s="14"/>
    </row>
    <row r="140" spans="1:10" x14ac:dyDescent="0.2">
      <c r="A140" s="51" t="s">
        <v>123</v>
      </c>
      <c r="B140" s="50" t="s">
        <v>236</v>
      </c>
      <c r="C140" s="5"/>
      <c r="D140" s="30"/>
      <c r="E140" s="15"/>
      <c r="F140" s="12"/>
      <c r="G140" s="15"/>
      <c r="I140" s="13"/>
      <c r="J140" s="15">
        <f>SUM(J136:J138)</f>
        <v>137493.82</v>
      </c>
    </row>
    <row r="141" spans="1:10" x14ac:dyDescent="0.2">
      <c r="A141" s="51" t="s">
        <v>144</v>
      </c>
      <c r="B141" s="48" t="s">
        <v>235</v>
      </c>
      <c r="D141" s="30"/>
      <c r="E141" s="14"/>
      <c r="F141" s="14"/>
      <c r="G141" s="14"/>
      <c r="I141" s="12"/>
      <c r="J141" s="14"/>
    </row>
    <row r="142" spans="1:10" x14ac:dyDescent="0.2">
      <c r="A142" s="85" t="s">
        <v>340</v>
      </c>
      <c r="B142" s="86" t="s">
        <v>341</v>
      </c>
      <c r="D142" s="30"/>
      <c r="E142" s="14"/>
      <c r="F142" s="14"/>
      <c r="G142" s="14"/>
      <c r="I142" s="12"/>
      <c r="J142" s="14"/>
    </row>
    <row r="143" spans="1:10" ht="25.5" x14ac:dyDescent="0.2">
      <c r="A143" s="51" t="s">
        <v>134</v>
      </c>
      <c r="B143" s="48" t="s">
        <v>153</v>
      </c>
      <c r="E143" s="14"/>
      <c r="F143" s="14"/>
      <c r="G143" s="14"/>
      <c r="I143" s="12"/>
      <c r="J143" s="14"/>
    </row>
    <row r="144" spans="1:10" x14ac:dyDescent="0.2">
      <c r="A144" s="51"/>
      <c r="B144" s="48"/>
      <c r="E144" s="14"/>
      <c r="F144" s="14"/>
      <c r="G144" s="14"/>
      <c r="I144" s="12"/>
      <c r="J144" s="14"/>
    </row>
    <row r="145" spans="1:10" x14ac:dyDescent="0.2">
      <c r="E145" s="14"/>
      <c r="F145" s="14"/>
      <c r="G145" s="14"/>
      <c r="I145" s="12"/>
      <c r="J145" s="14"/>
    </row>
    <row r="146" spans="1:10" ht="13.5" thickBot="1" x14ac:dyDescent="0.25">
      <c r="A146" s="41" t="s">
        <v>48</v>
      </c>
      <c r="B146" s="47"/>
      <c r="C146" s="3"/>
      <c r="D146" s="31"/>
      <c r="E146" s="14"/>
      <c r="F146" s="14"/>
      <c r="G146" s="14"/>
      <c r="I146" s="12"/>
      <c r="J146" s="14"/>
    </row>
    <row r="147" spans="1:10" x14ac:dyDescent="0.2">
      <c r="A147" s="44" t="s">
        <v>79</v>
      </c>
      <c r="B147" s="36" t="s">
        <v>238</v>
      </c>
      <c r="C147" s="10"/>
      <c r="D147" s="30"/>
      <c r="E147" s="14"/>
      <c r="F147" s="14"/>
      <c r="G147" s="14"/>
      <c r="I147" s="12"/>
      <c r="J147" s="14"/>
    </row>
    <row r="148" spans="1:10" x14ac:dyDescent="0.2">
      <c r="A148" s="79" t="s">
        <v>318</v>
      </c>
      <c r="B148" s="80" t="s">
        <v>319</v>
      </c>
      <c r="C148" s="10"/>
      <c r="D148" s="30"/>
      <c r="E148" s="14"/>
      <c r="F148" s="14"/>
      <c r="G148" s="14"/>
      <c r="I148" s="12"/>
      <c r="J148" s="14"/>
    </row>
    <row r="149" spans="1:10" x14ac:dyDescent="0.2">
      <c r="A149" s="79" t="s">
        <v>320</v>
      </c>
      <c r="B149" s="80" t="s">
        <v>319</v>
      </c>
      <c r="C149" s="10"/>
      <c r="D149" s="30"/>
      <c r="E149" s="14"/>
      <c r="F149" s="14"/>
      <c r="G149" s="14"/>
      <c r="I149" s="12"/>
      <c r="J149" s="14"/>
    </row>
    <row r="150" spans="1:10" x14ac:dyDescent="0.2">
      <c r="A150" s="79" t="s">
        <v>321</v>
      </c>
      <c r="B150" s="80" t="s">
        <v>322</v>
      </c>
      <c r="C150" s="10"/>
      <c r="D150" s="30"/>
      <c r="E150" s="14"/>
      <c r="F150" s="14"/>
      <c r="G150" s="14"/>
      <c r="I150" s="12"/>
      <c r="J150" s="14"/>
    </row>
    <row r="151" spans="1:10" x14ac:dyDescent="0.2">
      <c r="A151" s="51" t="s">
        <v>23</v>
      </c>
      <c r="B151" s="48" t="s">
        <v>24</v>
      </c>
      <c r="D151" s="48"/>
      <c r="E151" s="14"/>
      <c r="F151" s="12"/>
      <c r="G151" s="14"/>
      <c r="I151" s="12"/>
      <c r="J151" s="14">
        <v>2162494.71</v>
      </c>
    </row>
    <row r="152" spans="1:10" x14ac:dyDescent="0.2">
      <c r="A152" s="51" t="s">
        <v>135</v>
      </c>
      <c r="B152" s="48" t="s">
        <v>136</v>
      </c>
      <c r="E152" s="14"/>
      <c r="F152" s="12"/>
      <c r="G152" s="14"/>
      <c r="I152" s="12"/>
      <c r="J152" s="14">
        <v>1228560.9099999999</v>
      </c>
    </row>
    <row r="153" spans="1:10" x14ac:dyDescent="0.2">
      <c r="A153" s="51" t="s">
        <v>158</v>
      </c>
      <c r="B153" s="48" t="s">
        <v>159</v>
      </c>
      <c r="E153" s="54"/>
      <c r="F153" s="12"/>
      <c r="G153" s="14"/>
      <c r="I153" s="12"/>
      <c r="J153" s="14">
        <v>958726.3</v>
      </c>
    </row>
    <row r="154" spans="1:10" x14ac:dyDescent="0.2">
      <c r="A154" s="51" t="s">
        <v>166</v>
      </c>
      <c r="B154" s="48" t="s">
        <v>241</v>
      </c>
      <c r="E154" s="54"/>
      <c r="F154" s="12"/>
      <c r="G154" s="14"/>
      <c r="I154" s="12"/>
      <c r="J154" s="14"/>
    </row>
    <row r="155" spans="1:10" x14ac:dyDescent="0.2">
      <c r="A155" s="85" t="s">
        <v>348</v>
      </c>
      <c r="B155" s="48" t="s">
        <v>345</v>
      </c>
      <c r="D155" s="93"/>
      <c r="E155" s="54"/>
      <c r="F155" s="12"/>
      <c r="G155" s="14"/>
      <c r="I155" s="12"/>
      <c r="J155" s="14"/>
    </row>
    <row r="156" spans="1:10" x14ac:dyDescent="0.2">
      <c r="A156" s="51" t="s">
        <v>323</v>
      </c>
      <c r="B156" s="48" t="s">
        <v>324</v>
      </c>
      <c r="D156" s="82"/>
      <c r="E156" s="54"/>
      <c r="F156" s="12"/>
      <c r="G156" s="14"/>
      <c r="I156" s="12"/>
      <c r="J156" s="14"/>
    </row>
    <row r="157" spans="1:10" ht="25.5" x14ac:dyDescent="0.2">
      <c r="A157" s="51" t="s">
        <v>181</v>
      </c>
      <c r="B157" s="48" t="s">
        <v>239</v>
      </c>
      <c r="E157" s="14"/>
      <c r="F157" s="12"/>
      <c r="G157" s="14"/>
      <c r="I157" s="12"/>
      <c r="J157" s="14"/>
    </row>
    <row r="158" spans="1:10" s="27" customFormat="1" ht="38.25" x14ac:dyDescent="0.2">
      <c r="A158" s="48" t="s">
        <v>137</v>
      </c>
      <c r="B158" s="48" t="s">
        <v>240</v>
      </c>
      <c r="C158" s="48"/>
      <c r="D158" s="48" t="s">
        <v>167</v>
      </c>
      <c r="E158" s="28"/>
      <c r="F158" s="29"/>
      <c r="G158" s="28"/>
      <c r="I158" s="29"/>
      <c r="J158" s="28">
        <v>45752.34</v>
      </c>
    </row>
    <row r="159" spans="1:10" s="27" customFormat="1" ht="14.25" customHeight="1" x14ac:dyDescent="0.2">
      <c r="A159" s="55" t="s">
        <v>138</v>
      </c>
      <c r="B159" s="50" t="s">
        <v>139</v>
      </c>
      <c r="D159" s="48"/>
      <c r="E159" s="28"/>
      <c r="F159" s="29"/>
      <c r="G159" s="28"/>
      <c r="I159" s="29"/>
      <c r="J159" s="28"/>
    </row>
    <row r="160" spans="1:10" s="69" customFormat="1" ht="14.25" customHeight="1" x14ac:dyDescent="0.2">
      <c r="A160" s="55" t="s">
        <v>307</v>
      </c>
      <c r="B160" s="77" t="s">
        <v>308</v>
      </c>
      <c r="D160" s="48"/>
      <c r="E160" s="28"/>
      <c r="F160" s="29"/>
      <c r="G160" s="28"/>
      <c r="I160" s="29"/>
      <c r="J160" s="28"/>
    </row>
    <row r="161" spans="1:10" ht="25.5" x14ac:dyDescent="0.2">
      <c r="A161" s="55" t="s">
        <v>140</v>
      </c>
      <c r="B161" s="50" t="s">
        <v>141</v>
      </c>
      <c r="E161" s="14"/>
      <c r="F161" s="12"/>
      <c r="G161" s="14"/>
      <c r="I161" s="12"/>
      <c r="J161" s="6">
        <v>80043.75</v>
      </c>
    </row>
    <row r="162" spans="1:10" x14ac:dyDescent="0.2">
      <c r="C162" s="2"/>
      <c r="E162" s="14"/>
      <c r="F162" s="12"/>
      <c r="G162" s="14"/>
      <c r="I162" s="12"/>
      <c r="J162" s="6">
        <v>0</v>
      </c>
    </row>
    <row r="163" spans="1:10" x14ac:dyDescent="0.2">
      <c r="A163" s="39"/>
      <c r="B163" s="32"/>
      <c r="E163" s="14"/>
      <c r="F163" s="14"/>
      <c r="G163" s="14"/>
      <c r="I163" s="12"/>
    </row>
    <row r="164" spans="1:10" x14ac:dyDescent="0.2">
      <c r="A164" s="39"/>
      <c r="B164" s="32"/>
      <c r="E164" s="14"/>
      <c r="F164" s="14"/>
      <c r="G164" s="14"/>
      <c r="I164" s="12"/>
    </row>
    <row r="165" spans="1:10" ht="13.5" thickBot="1" x14ac:dyDescent="0.25">
      <c r="A165" s="41" t="s">
        <v>50</v>
      </c>
      <c r="B165" s="47"/>
      <c r="C165" s="3"/>
      <c r="D165" s="31"/>
      <c r="E165" s="14"/>
      <c r="F165" s="14"/>
      <c r="G165" s="14"/>
      <c r="I165" s="12"/>
    </row>
    <row r="166" spans="1:10" x14ac:dyDescent="0.2">
      <c r="A166" s="44" t="s">
        <v>145</v>
      </c>
      <c r="B166" s="36" t="s">
        <v>80</v>
      </c>
      <c r="C166" s="10"/>
      <c r="D166" s="30"/>
      <c r="E166" s="14"/>
      <c r="F166" s="14"/>
      <c r="G166" s="14"/>
      <c r="I166" s="12"/>
    </row>
    <row r="167" spans="1:10" x14ac:dyDescent="0.2">
      <c r="A167" s="44" t="s">
        <v>146</v>
      </c>
      <c r="B167" s="36" t="s">
        <v>242</v>
      </c>
      <c r="C167" s="10"/>
      <c r="D167" s="30"/>
      <c r="E167" s="14"/>
      <c r="F167" s="14"/>
      <c r="G167" s="14"/>
      <c r="I167" s="12"/>
    </row>
    <row r="168" spans="1:10" x14ac:dyDescent="0.2">
      <c r="A168" s="44" t="s">
        <v>147</v>
      </c>
      <c r="B168" s="36" t="s">
        <v>81</v>
      </c>
      <c r="C168" s="10"/>
      <c r="D168" s="30"/>
      <c r="E168" s="14"/>
      <c r="F168" s="14"/>
      <c r="G168" s="14"/>
      <c r="I168" s="12"/>
    </row>
    <row r="169" spans="1:10" x14ac:dyDescent="0.2">
      <c r="A169" s="51" t="s">
        <v>82</v>
      </c>
      <c r="B169" s="48" t="s">
        <v>83</v>
      </c>
      <c r="E169" s="14"/>
      <c r="F169" s="12"/>
      <c r="G169" s="14"/>
      <c r="I169" s="12"/>
      <c r="J169" s="14">
        <v>12259.33</v>
      </c>
    </row>
    <row r="170" spans="1:10" ht="25.5" x14ac:dyDescent="0.2">
      <c r="A170" s="42" t="s">
        <v>25</v>
      </c>
      <c r="B170" s="27" t="s">
        <v>243</v>
      </c>
      <c r="E170" s="14"/>
      <c r="F170" s="12"/>
      <c r="G170" s="14"/>
      <c r="I170" s="12"/>
      <c r="J170" s="14">
        <v>0</v>
      </c>
    </row>
    <row r="171" spans="1:10" x14ac:dyDescent="0.2">
      <c r="B171" s="45"/>
      <c r="C171" s="5"/>
      <c r="D171" s="32"/>
      <c r="E171" s="15"/>
      <c r="F171" s="12"/>
      <c r="G171" s="15"/>
      <c r="I171" s="13"/>
      <c r="J171" s="15">
        <f>SUM(J169:J170)</f>
        <v>12259.33</v>
      </c>
    </row>
    <row r="172" spans="1:10" x14ac:dyDescent="0.2">
      <c r="E172" s="14"/>
      <c r="F172" s="14"/>
      <c r="G172" s="14"/>
      <c r="I172" s="12"/>
      <c r="J172" s="14"/>
    </row>
    <row r="173" spans="1:10" x14ac:dyDescent="0.2">
      <c r="E173" s="14"/>
      <c r="F173" s="14"/>
      <c r="G173" s="14"/>
      <c r="I173" s="12"/>
      <c r="J173" s="14"/>
    </row>
    <row r="174" spans="1:10" ht="13.5" thickBot="1" x14ac:dyDescent="0.25">
      <c r="A174" s="41" t="s">
        <v>51</v>
      </c>
      <c r="B174" s="47"/>
      <c r="C174" s="3"/>
      <c r="D174" s="31"/>
      <c r="E174" s="14"/>
      <c r="F174" s="14"/>
      <c r="G174" s="14"/>
      <c r="I174" s="12"/>
      <c r="J174" s="14"/>
    </row>
    <row r="175" spans="1:10" ht="25.5" x14ac:dyDescent="0.2">
      <c r="A175" s="51" t="s">
        <v>175</v>
      </c>
      <c r="B175" s="48" t="s">
        <v>251</v>
      </c>
      <c r="C175" s="10"/>
      <c r="D175" s="30"/>
      <c r="E175" s="14"/>
      <c r="F175" s="14"/>
      <c r="G175" s="14"/>
      <c r="I175" s="12"/>
      <c r="J175" s="14"/>
    </row>
    <row r="176" spans="1:10" x14ac:dyDescent="0.2">
      <c r="A176" s="51" t="s">
        <v>124</v>
      </c>
      <c r="B176" s="48" t="s">
        <v>252</v>
      </c>
      <c r="E176" s="14"/>
      <c r="F176" s="12"/>
      <c r="G176" s="14"/>
      <c r="I176" s="12"/>
      <c r="J176" s="14">
        <v>0</v>
      </c>
    </row>
    <row r="177" spans="1:10" ht="25.5" x14ac:dyDescent="0.2">
      <c r="A177" s="51" t="s">
        <v>142</v>
      </c>
      <c r="B177" s="48" t="s">
        <v>143</v>
      </c>
      <c r="E177" s="14"/>
      <c r="F177" s="14"/>
      <c r="G177" s="14"/>
      <c r="I177" s="12"/>
      <c r="J177" s="14"/>
    </row>
    <row r="178" spans="1:10" x14ac:dyDescent="0.2">
      <c r="B178" s="45"/>
      <c r="C178" s="5"/>
      <c r="D178" s="32"/>
      <c r="E178" s="15"/>
      <c r="F178" s="12"/>
      <c r="G178" s="15"/>
      <c r="I178" s="13"/>
      <c r="J178" s="15">
        <f>SUM(J176:J176)</f>
        <v>0</v>
      </c>
    </row>
    <row r="179" spans="1:10" x14ac:dyDescent="0.2">
      <c r="E179" s="14"/>
      <c r="F179" s="14"/>
      <c r="G179" s="14"/>
      <c r="I179" s="12"/>
      <c r="J179" s="14"/>
    </row>
    <row r="180" spans="1:10" x14ac:dyDescent="0.2">
      <c r="E180" s="14"/>
      <c r="F180" s="14"/>
      <c r="G180" s="14"/>
      <c r="I180" s="12"/>
      <c r="J180" s="14"/>
    </row>
    <row r="181" spans="1:10" ht="13.5" thickBot="1" x14ac:dyDescent="0.25">
      <c r="A181" s="41" t="s">
        <v>52</v>
      </c>
      <c r="B181" s="47"/>
      <c r="C181" s="3"/>
      <c r="D181" s="31"/>
      <c r="E181" s="14"/>
      <c r="F181" s="14"/>
      <c r="G181" s="14"/>
      <c r="I181" s="12"/>
      <c r="J181" s="14"/>
    </row>
    <row r="182" spans="1:10" x14ac:dyDescent="0.2">
      <c r="A182" s="42" t="s">
        <v>26</v>
      </c>
      <c r="B182" s="27" t="s">
        <v>55</v>
      </c>
      <c r="E182" s="14"/>
      <c r="F182" s="12"/>
      <c r="G182" s="14"/>
      <c r="I182" s="12"/>
      <c r="J182" s="14">
        <v>66336.5</v>
      </c>
    </row>
    <row r="183" spans="1:10" x14ac:dyDescent="0.2">
      <c r="A183" s="39" t="s">
        <v>12</v>
      </c>
      <c r="B183" s="32" t="s">
        <v>56</v>
      </c>
      <c r="E183" s="14"/>
      <c r="F183" s="12"/>
      <c r="G183" s="14"/>
      <c r="I183" s="12"/>
      <c r="J183" s="6">
        <v>496285.16</v>
      </c>
    </row>
    <row r="184" spans="1:10" x14ac:dyDescent="0.2">
      <c r="A184" s="42" t="s">
        <v>27</v>
      </c>
      <c r="B184" s="27" t="s">
        <v>28</v>
      </c>
      <c r="E184" s="14"/>
      <c r="F184" s="12"/>
      <c r="G184" s="14"/>
      <c r="I184" s="12"/>
      <c r="J184" s="14">
        <v>2168.5</v>
      </c>
    </row>
    <row r="185" spans="1:10" x14ac:dyDescent="0.2">
      <c r="A185" s="55" t="s">
        <v>190</v>
      </c>
      <c r="B185" s="50" t="s">
        <v>191</v>
      </c>
      <c r="E185" s="14"/>
      <c r="F185" s="14"/>
      <c r="G185" s="14"/>
      <c r="I185" s="12"/>
      <c r="J185" s="14"/>
    </row>
    <row r="186" spans="1:10" x14ac:dyDescent="0.2">
      <c r="A186" s="55" t="s">
        <v>195</v>
      </c>
      <c r="B186" s="50" t="s">
        <v>196</v>
      </c>
      <c r="C186" s="5"/>
      <c r="D186" s="32"/>
      <c r="E186" s="15"/>
      <c r="F186" s="12"/>
      <c r="G186" s="15"/>
      <c r="I186" s="13"/>
      <c r="J186" s="15">
        <f>SUM(J182:J184)</f>
        <v>564790.15999999992</v>
      </c>
    </row>
    <row r="187" spans="1:10" x14ac:dyDescent="0.2">
      <c r="A187" s="62"/>
      <c r="B187" s="59"/>
      <c r="C187" s="5"/>
      <c r="D187" s="32"/>
      <c r="E187" s="15"/>
      <c r="F187" s="12"/>
      <c r="G187" s="15"/>
      <c r="I187" s="13"/>
      <c r="J187" s="15"/>
    </row>
    <row r="188" spans="1:10" x14ac:dyDescent="0.2">
      <c r="E188" s="14"/>
      <c r="F188" s="14"/>
      <c r="G188" s="14"/>
      <c r="I188" s="12"/>
      <c r="J188" s="14"/>
    </row>
    <row r="189" spans="1:10" x14ac:dyDescent="0.2">
      <c r="E189" s="14"/>
      <c r="F189" s="14"/>
      <c r="G189" s="14"/>
      <c r="I189" s="12"/>
      <c r="J189" s="14"/>
    </row>
    <row r="190" spans="1:10" ht="13.5" thickBot="1" x14ac:dyDescent="0.25">
      <c r="A190" s="41" t="s">
        <v>53</v>
      </c>
      <c r="B190" s="47"/>
      <c r="C190" s="3"/>
      <c r="D190" s="31"/>
      <c r="E190" s="14"/>
      <c r="F190" s="14"/>
      <c r="G190" s="14"/>
      <c r="I190" s="12"/>
      <c r="J190" s="14"/>
    </row>
    <row r="191" spans="1:10" x14ac:dyDescent="0.2">
      <c r="A191" s="42" t="s">
        <v>29</v>
      </c>
      <c r="B191" s="27" t="s">
        <v>30</v>
      </c>
      <c r="E191" s="14"/>
      <c r="F191" s="12"/>
      <c r="G191" s="14"/>
      <c r="I191" s="12"/>
      <c r="J191" s="14">
        <v>1060.5</v>
      </c>
    </row>
    <row r="192" spans="1:10" ht="25.5" x14ac:dyDescent="0.2">
      <c r="A192" s="42" t="s">
        <v>31</v>
      </c>
      <c r="B192" s="27" t="s">
        <v>54</v>
      </c>
      <c r="D192" s="50" t="s">
        <v>253</v>
      </c>
      <c r="E192" s="14"/>
      <c r="F192" s="12"/>
      <c r="G192" s="14"/>
      <c r="I192" s="12"/>
      <c r="J192" s="14">
        <v>310983</v>
      </c>
    </row>
    <row r="193" spans="1:10" x14ac:dyDescent="0.2">
      <c r="A193" s="42" t="s">
        <v>182</v>
      </c>
      <c r="B193" s="27" t="s">
        <v>183</v>
      </c>
      <c r="E193" s="14"/>
      <c r="F193" s="14"/>
      <c r="G193" s="14"/>
      <c r="I193" s="12"/>
    </row>
    <row r="194" spans="1:10" x14ac:dyDescent="0.2">
      <c r="A194" s="39" t="s">
        <v>57</v>
      </c>
      <c r="B194" s="27" t="s">
        <v>65</v>
      </c>
      <c r="E194" s="14"/>
      <c r="F194" s="14"/>
      <c r="G194" s="14"/>
      <c r="I194" s="12"/>
    </row>
    <row r="195" spans="1:10" x14ac:dyDescent="0.2">
      <c r="A195" s="39" t="s">
        <v>148</v>
      </c>
      <c r="B195" s="27" t="s">
        <v>66</v>
      </c>
      <c r="C195" s="5"/>
      <c r="D195" s="32"/>
      <c r="E195" s="15"/>
      <c r="F195" s="12"/>
      <c r="G195" s="15"/>
      <c r="I195" s="13"/>
      <c r="J195" s="15">
        <f>SUM(J191:J192)</f>
        <v>312043.5</v>
      </c>
    </row>
    <row r="196" spans="1:10" x14ac:dyDescent="0.2">
      <c r="A196" s="39"/>
      <c r="B196" s="32"/>
      <c r="E196" s="14"/>
      <c r="F196" s="14"/>
      <c r="G196" s="14"/>
      <c r="I196" s="12"/>
    </row>
    <row r="197" spans="1:10" x14ac:dyDescent="0.2">
      <c r="A197" s="39"/>
      <c r="B197" s="32"/>
      <c r="E197" s="14"/>
      <c r="F197" s="14"/>
      <c r="G197" s="14"/>
      <c r="I197" s="12"/>
    </row>
    <row r="198" spans="1:10" x14ac:dyDescent="0.2">
      <c r="A198" s="39"/>
      <c r="B198" s="32"/>
      <c r="E198" s="14"/>
      <c r="F198" s="14"/>
      <c r="G198" s="14"/>
      <c r="I198" s="12"/>
    </row>
    <row r="199" spans="1:10" ht="13.5" thickBot="1" x14ac:dyDescent="0.25">
      <c r="A199" s="41" t="s">
        <v>64</v>
      </c>
      <c r="B199" s="47"/>
      <c r="C199" s="3"/>
      <c r="D199" s="31"/>
      <c r="E199" s="16"/>
      <c r="F199" s="14"/>
      <c r="G199" s="14"/>
    </row>
    <row r="200" spans="1:10" x14ac:dyDescent="0.2">
      <c r="A200" s="39" t="s">
        <v>16</v>
      </c>
      <c r="B200" s="33" t="s">
        <v>17</v>
      </c>
      <c r="E200" s="14"/>
      <c r="F200" s="14"/>
      <c r="G200" s="14"/>
      <c r="I200" s="12"/>
    </row>
    <row r="201" spans="1:10" ht="25.5" x14ac:dyDescent="0.2">
      <c r="A201" s="55" t="s">
        <v>168</v>
      </c>
      <c r="B201" s="36" t="s">
        <v>254</v>
      </c>
      <c r="E201" s="14"/>
      <c r="F201" s="14"/>
      <c r="G201" s="14"/>
      <c r="I201" s="12"/>
    </row>
    <row r="202" spans="1:10" x14ac:dyDescent="0.2">
      <c r="A202" s="39" t="s">
        <v>60</v>
      </c>
      <c r="B202" s="32" t="s">
        <v>61</v>
      </c>
      <c r="E202" s="14"/>
      <c r="F202" s="14"/>
      <c r="G202" s="14"/>
      <c r="I202" s="12"/>
    </row>
    <row r="203" spans="1:10" x14ac:dyDescent="0.2">
      <c r="A203" s="39" t="s">
        <v>269</v>
      </c>
      <c r="B203" s="32" t="s">
        <v>59</v>
      </c>
      <c r="E203" s="14"/>
      <c r="F203" s="14"/>
      <c r="G203" s="14"/>
      <c r="I203" s="12"/>
    </row>
    <row r="204" spans="1:10" ht="51" x14ac:dyDescent="0.2">
      <c r="A204" s="39" t="s">
        <v>270</v>
      </c>
      <c r="B204" s="32" t="s">
        <v>272</v>
      </c>
      <c r="D204" s="50" t="s">
        <v>313</v>
      </c>
      <c r="E204" s="14"/>
      <c r="F204" s="14"/>
      <c r="G204" s="14"/>
      <c r="I204" s="12"/>
    </row>
    <row r="205" spans="1:10" ht="12" customHeight="1" x14ac:dyDescent="0.2">
      <c r="A205" s="42" t="s">
        <v>271</v>
      </c>
      <c r="B205" s="27" t="s">
        <v>273</v>
      </c>
      <c r="E205" s="14"/>
      <c r="F205" s="14"/>
      <c r="G205" s="14"/>
      <c r="I205" s="12"/>
    </row>
    <row r="206" spans="1:10" ht="12" customHeight="1" x14ac:dyDescent="0.2">
      <c r="A206" s="39"/>
      <c r="B206" s="32"/>
      <c r="E206" s="14"/>
      <c r="F206" s="14"/>
      <c r="G206" s="14"/>
      <c r="I206" s="12"/>
    </row>
    <row r="207" spans="1:10" ht="12" customHeight="1" x14ac:dyDescent="0.2">
      <c r="A207" s="39"/>
      <c r="B207" s="32"/>
      <c r="E207" s="14"/>
      <c r="F207" s="14"/>
      <c r="G207" s="14"/>
      <c r="I207" s="12"/>
    </row>
    <row r="208" spans="1:10" ht="13.5" thickBot="1" x14ac:dyDescent="0.25">
      <c r="A208" s="41" t="s">
        <v>58</v>
      </c>
      <c r="B208" s="47"/>
      <c r="C208" s="3"/>
      <c r="D208" s="31"/>
      <c r="E208" s="14"/>
      <c r="F208" s="14"/>
      <c r="G208" s="14"/>
      <c r="I208" s="12"/>
    </row>
    <row r="209" spans="1:10" x14ac:dyDescent="0.2">
      <c r="A209" s="40"/>
      <c r="B209" s="33"/>
      <c r="C209" s="10"/>
      <c r="D209" s="30"/>
      <c r="E209" s="14"/>
      <c r="F209" s="14"/>
      <c r="G209" s="14"/>
      <c r="I209" s="12"/>
    </row>
    <row r="210" spans="1:10" x14ac:dyDescent="0.2">
      <c r="A210" s="39" t="s">
        <v>63</v>
      </c>
      <c r="B210" s="39" t="s">
        <v>62</v>
      </c>
      <c r="C210" s="5"/>
      <c r="D210" s="114" t="s">
        <v>255</v>
      </c>
      <c r="E210" s="16"/>
      <c r="F210" s="14"/>
      <c r="G210" s="14"/>
    </row>
    <row r="211" spans="1:10" x14ac:dyDescent="0.2">
      <c r="A211" s="39"/>
      <c r="B211" s="39"/>
      <c r="C211" s="5"/>
      <c r="D211" s="114"/>
      <c r="E211" s="16"/>
      <c r="F211" s="14"/>
      <c r="G211" s="14"/>
    </row>
    <row r="212" spans="1:10" s="2" customFormat="1" ht="20.25" customHeight="1" x14ac:dyDescent="0.2">
      <c r="E212" s="17"/>
      <c r="F212" s="18"/>
      <c r="G212" s="18"/>
      <c r="J212" s="8"/>
    </row>
    <row r="213" spans="1:10" s="2" customFormat="1" ht="20.25" customHeight="1" x14ac:dyDescent="0.2">
      <c r="A213" s="43" t="s">
        <v>63</v>
      </c>
      <c r="B213" s="43" t="s">
        <v>15</v>
      </c>
      <c r="C213" s="5"/>
      <c r="D213" s="114" t="s">
        <v>171</v>
      </c>
      <c r="E213" s="17"/>
      <c r="F213" s="18"/>
      <c r="G213" s="18"/>
      <c r="J213" s="8"/>
    </row>
    <row r="214" spans="1:10" s="2" customFormat="1" ht="21.75" customHeight="1" x14ac:dyDescent="0.2">
      <c r="A214" s="44"/>
      <c r="B214" s="43"/>
      <c r="C214" s="5"/>
      <c r="D214" s="114"/>
      <c r="E214" s="17"/>
      <c r="F214" s="18"/>
      <c r="G214" s="18"/>
      <c r="J214" s="8"/>
    </row>
    <row r="215" spans="1:10" s="2" customFormat="1" ht="15" customHeight="1" x14ac:dyDescent="0.2">
      <c r="E215" s="14"/>
      <c r="F215" s="12"/>
      <c r="G215" s="14"/>
      <c r="I215" s="12"/>
      <c r="J215" s="6">
        <v>5621</v>
      </c>
    </row>
    <row r="216" spans="1:10" s="2" customFormat="1" ht="27.75" customHeight="1" x14ac:dyDescent="0.2">
      <c r="E216" s="17"/>
      <c r="F216" s="18"/>
      <c r="G216" s="18"/>
      <c r="J216" s="8"/>
    </row>
    <row r="217" spans="1:10" s="2" customFormat="1" x14ac:dyDescent="0.2">
      <c r="A217" s="44"/>
      <c r="B217" s="52"/>
      <c r="C217" s="5"/>
      <c r="D217" s="33"/>
      <c r="E217" s="18"/>
      <c r="F217" s="12"/>
      <c r="G217" s="14"/>
      <c r="I217" s="12"/>
      <c r="J217" s="8"/>
    </row>
    <row r="218" spans="1:10" s="2" customFormat="1" ht="20.100000000000001" customHeight="1" x14ac:dyDescent="0.2">
      <c r="A218" s="43" t="s">
        <v>63</v>
      </c>
      <c r="B218" s="43" t="s">
        <v>172</v>
      </c>
      <c r="C218" s="5"/>
      <c r="D218" s="114" t="s">
        <v>173</v>
      </c>
      <c r="E218" s="18"/>
      <c r="F218" s="12"/>
      <c r="G218" s="14"/>
      <c r="I218" s="12"/>
      <c r="J218" s="8"/>
    </row>
    <row r="219" spans="1:10" s="2" customFormat="1" ht="20.100000000000001" customHeight="1" x14ac:dyDescent="0.2">
      <c r="A219" s="44"/>
      <c r="B219" s="43"/>
      <c r="C219" s="5"/>
      <c r="D219" s="114"/>
      <c r="E219" s="18"/>
      <c r="F219" s="12"/>
      <c r="G219" s="14"/>
      <c r="I219" s="12"/>
      <c r="J219" s="8"/>
    </row>
    <row r="220" spans="1:10" s="2" customFormat="1" x14ac:dyDescent="0.2">
      <c r="A220" s="44"/>
      <c r="B220" s="52"/>
      <c r="C220" s="5"/>
      <c r="D220" s="33"/>
      <c r="E220" s="18"/>
      <c r="F220" s="12"/>
      <c r="G220" s="14"/>
      <c r="I220" s="12"/>
      <c r="J220" s="8"/>
    </row>
    <row r="221" spans="1:10" s="2" customFormat="1" x14ac:dyDescent="0.2">
      <c r="A221" s="44"/>
      <c r="B221" s="52"/>
      <c r="C221" s="5"/>
      <c r="D221" s="33"/>
      <c r="E221" s="18"/>
      <c r="F221" s="12"/>
      <c r="G221" s="14"/>
      <c r="I221" s="12"/>
      <c r="J221" s="8"/>
    </row>
    <row r="222" spans="1:10" s="2" customFormat="1" x14ac:dyDescent="0.2">
      <c r="A222" s="44"/>
      <c r="B222" s="52"/>
      <c r="C222" s="5"/>
      <c r="D222" s="33"/>
      <c r="E222" s="18"/>
      <c r="F222" s="12"/>
      <c r="G222" s="14"/>
      <c r="I222" s="12"/>
      <c r="J222" s="8"/>
    </row>
    <row r="223" spans="1:10" s="2" customFormat="1" x14ac:dyDescent="0.2">
      <c r="A223" s="44"/>
      <c r="B223" s="52"/>
      <c r="C223" s="5"/>
      <c r="D223" s="33"/>
      <c r="E223" s="18"/>
      <c r="F223" s="12"/>
      <c r="G223" s="14"/>
      <c r="I223" s="12"/>
      <c r="J223" s="8"/>
    </row>
    <row r="224" spans="1:10" s="2" customFormat="1" x14ac:dyDescent="0.2">
      <c r="A224" s="44"/>
      <c r="B224" s="52"/>
      <c r="C224" s="5"/>
      <c r="D224" s="33"/>
      <c r="E224" s="18"/>
      <c r="F224" s="12"/>
      <c r="G224" s="14"/>
      <c r="I224" s="12"/>
      <c r="J224" s="8"/>
    </row>
    <row r="225" spans="1:10" s="2" customFormat="1" x14ac:dyDescent="0.2">
      <c r="A225" s="43"/>
      <c r="B225" s="52"/>
      <c r="C225" s="5"/>
      <c r="D225" s="33"/>
      <c r="E225" s="18"/>
      <c r="F225" s="12"/>
      <c r="G225" s="14"/>
      <c r="I225" s="12"/>
      <c r="J225" s="8">
        <v>5737</v>
      </c>
    </row>
    <row r="226" spans="1:10" s="2" customFormat="1" x14ac:dyDescent="0.2">
      <c r="A226" s="43"/>
      <c r="B226" s="52"/>
      <c r="C226" s="5"/>
      <c r="D226" s="33"/>
      <c r="E226" s="17"/>
      <c r="F226" s="18"/>
      <c r="G226" s="18"/>
      <c r="J226" s="8"/>
    </row>
    <row r="227" spans="1:10" s="2" customFormat="1" x14ac:dyDescent="0.2">
      <c r="A227" s="43"/>
      <c r="B227" s="53"/>
      <c r="C227" s="5"/>
      <c r="D227" s="32"/>
      <c r="E227" s="15"/>
      <c r="F227" s="12"/>
      <c r="G227" s="15"/>
      <c r="H227"/>
      <c r="I227" s="13"/>
      <c r="J227" s="15">
        <f>SUM(J212:J226)</f>
        <v>11358</v>
      </c>
    </row>
    <row r="228" spans="1:10" s="2" customFormat="1" x14ac:dyDescent="0.2">
      <c r="A228" s="43"/>
      <c r="B228" s="52"/>
      <c r="C228" s="5"/>
      <c r="D228" s="33"/>
      <c r="E228" s="17"/>
      <c r="F228" s="18"/>
      <c r="G228" s="18"/>
      <c r="J228" s="8"/>
    </row>
    <row r="229" spans="1:10" x14ac:dyDescent="0.2">
      <c r="A229" s="40"/>
      <c r="B229" s="52"/>
      <c r="E229" s="14"/>
      <c r="F229" s="14"/>
      <c r="G229" s="14"/>
    </row>
    <row r="230" spans="1:10" x14ac:dyDescent="0.2">
      <c r="A230" s="40"/>
      <c r="B230" s="33"/>
      <c r="C230" s="21"/>
      <c r="D230" s="34"/>
      <c r="E230" s="22"/>
      <c r="F230" s="23"/>
      <c r="G230" s="22"/>
      <c r="I230" s="13"/>
      <c r="J230" s="19" t="e">
        <f>J227+J195+J186+J178+J171+#REF!+J140+J132+#REF!+J85+J72+J58+J32+#REF!</f>
        <v>#REF!</v>
      </c>
    </row>
    <row r="231" spans="1:10" x14ac:dyDescent="0.2">
      <c r="A231" s="40"/>
      <c r="B231" s="33"/>
      <c r="C231" s="24"/>
      <c r="D231" s="35"/>
      <c r="E231" s="25"/>
      <c r="F231" s="25"/>
      <c r="G231" s="25"/>
    </row>
    <row r="232" spans="1:10" x14ac:dyDescent="0.2">
      <c r="B232" s="33"/>
      <c r="C232" s="21"/>
      <c r="D232" s="36"/>
      <c r="E232" s="25"/>
      <c r="F232" s="25"/>
      <c r="G232" s="25"/>
    </row>
    <row r="233" spans="1:10" x14ac:dyDescent="0.2">
      <c r="C233" s="21"/>
      <c r="D233" s="35"/>
      <c r="E233" s="26"/>
      <c r="F233" s="23"/>
      <c r="G233" s="26"/>
    </row>
    <row r="234" spans="1:10" x14ac:dyDescent="0.2">
      <c r="C234" s="24"/>
      <c r="D234" s="35"/>
      <c r="E234" s="24"/>
      <c r="F234" s="24"/>
      <c r="G234" s="24"/>
    </row>
    <row r="236" spans="1:10" x14ac:dyDescent="0.2">
      <c r="F236" s="14"/>
      <c r="H236" s="12"/>
      <c r="J236" s="14"/>
    </row>
    <row r="237" spans="1:10" x14ac:dyDescent="0.2">
      <c r="F237" s="14"/>
      <c r="H237" s="12"/>
      <c r="J237" s="14"/>
    </row>
    <row r="238" spans="1:10" x14ac:dyDescent="0.2">
      <c r="F238" s="14"/>
      <c r="H238" s="12"/>
      <c r="J238" s="14"/>
    </row>
    <row r="239" spans="1:10" x14ac:dyDescent="0.2">
      <c r="F239" s="14"/>
      <c r="H239" s="12"/>
      <c r="J239" s="14"/>
    </row>
    <row r="240" spans="1:10" x14ac:dyDescent="0.2">
      <c r="F240" s="14"/>
      <c r="H240" s="12"/>
      <c r="J240" s="14"/>
    </row>
    <row r="241" spans="6:10" x14ac:dyDescent="0.2">
      <c r="F241" s="14"/>
      <c r="H241" s="12"/>
      <c r="J241" s="14"/>
    </row>
    <row r="242" spans="6:10" x14ac:dyDescent="0.2">
      <c r="F242" s="14"/>
      <c r="H242" s="12"/>
      <c r="J242" s="14"/>
    </row>
    <row r="243" spans="6:10" x14ac:dyDescent="0.2">
      <c r="F243" s="14"/>
      <c r="H243" s="12"/>
      <c r="J243" s="14"/>
    </row>
    <row r="244" spans="6:10" x14ac:dyDescent="0.2">
      <c r="F244" s="14"/>
      <c r="H244" s="12"/>
      <c r="J244" s="14"/>
    </row>
    <row r="245" spans="6:10" x14ac:dyDescent="0.2">
      <c r="F245" s="14"/>
      <c r="H245" s="12"/>
      <c r="J245" s="14"/>
    </row>
    <row r="246" spans="6:10" x14ac:dyDescent="0.2">
      <c r="F246" s="14"/>
      <c r="H246" s="12"/>
      <c r="J246" s="14"/>
    </row>
    <row r="247" spans="6:10" x14ac:dyDescent="0.2">
      <c r="F247" s="14"/>
      <c r="H247" s="12"/>
      <c r="J247" s="14"/>
    </row>
    <row r="248" spans="6:10" x14ac:dyDescent="0.2">
      <c r="F248" s="14"/>
      <c r="H248" s="12"/>
      <c r="J248" s="14"/>
    </row>
    <row r="249" spans="6:10" x14ac:dyDescent="0.2">
      <c r="F249" s="14"/>
      <c r="H249" s="12"/>
      <c r="J249" s="14"/>
    </row>
    <row r="250" spans="6:10" x14ac:dyDescent="0.2">
      <c r="F250" s="14"/>
      <c r="H250" s="12"/>
      <c r="J250" s="14"/>
    </row>
    <row r="251" spans="6:10" x14ac:dyDescent="0.2">
      <c r="F251" s="14"/>
      <c r="H251" s="12"/>
      <c r="J251" s="14"/>
    </row>
    <row r="252" spans="6:10" x14ac:dyDescent="0.2">
      <c r="F252" s="14"/>
      <c r="H252" s="12"/>
      <c r="J252" s="14"/>
    </row>
    <row r="253" spans="6:10" x14ac:dyDescent="0.2">
      <c r="F253" s="14"/>
      <c r="H253" s="12"/>
      <c r="J253" s="14"/>
    </row>
    <row r="254" spans="6:10" x14ac:dyDescent="0.2">
      <c r="F254" s="14"/>
      <c r="H254" s="12"/>
      <c r="J254" s="14"/>
    </row>
    <row r="255" spans="6:10" x14ac:dyDescent="0.2">
      <c r="F255" s="14"/>
      <c r="H255" s="12"/>
      <c r="J255" s="14"/>
    </row>
    <row r="256" spans="6:10" x14ac:dyDescent="0.2">
      <c r="F256" s="14"/>
      <c r="H256" s="12"/>
      <c r="J256" s="14"/>
    </row>
    <row r="257" spans="6:10" x14ac:dyDescent="0.2">
      <c r="F257" s="14"/>
      <c r="H257" s="12"/>
      <c r="J257" s="14"/>
    </row>
    <row r="258" spans="6:10" x14ac:dyDescent="0.2">
      <c r="F258" s="14"/>
      <c r="H258" s="12"/>
      <c r="J258" s="14"/>
    </row>
    <row r="259" spans="6:10" x14ac:dyDescent="0.2">
      <c r="F259" s="14"/>
      <c r="H259" s="12"/>
      <c r="J259" s="14"/>
    </row>
    <row r="260" spans="6:10" x14ac:dyDescent="0.2">
      <c r="F260" s="14"/>
      <c r="H260" s="12"/>
      <c r="J260" s="14"/>
    </row>
    <row r="261" spans="6:10" x14ac:dyDescent="0.2">
      <c r="F261" s="14"/>
      <c r="H261" s="12"/>
      <c r="J261" s="14"/>
    </row>
    <row r="262" spans="6:10" x14ac:dyDescent="0.2">
      <c r="F262" s="14"/>
      <c r="H262" s="12"/>
      <c r="J262" s="14"/>
    </row>
    <row r="263" spans="6:10" x14ac:dyDescent="0.2">
      <c r="F263" s="14"/>
      <c r="H263" s="12"/>
      <c r="J263" s="14"/>
    </row>
    <row r="264" spans="6:10" x14ac:dyDescent="0.2">
      <c r="F264" s="14"/>
      <c r="H264" s="12"/>
      <c r="J264" s="14"/>
    </row>
    <row r="265" spans="6:10" x14ac:dyDescent="0.2">
      <c r="F265" s="14"/>
      <c r="H265" s="12"/>
      <c r="J265" s="14"/>
    </row>
    <row r="266" spans="6:10" x14ac:dyDescent="0.2">
      <c r="F266" s="14"/>
      <c r="H266" s="12"/>
      <c r="J266" s="14"/>
    </row>
    <row r="267" spans="6:10" x14ac:dyDescent="0.2">
      <c r="J267"/>
    </row>
    <row r="268" spans="6:10" x14ac:dyDescent="0.2">
      <c r="J268"/>
    </row>
  </sheetData>
  <mergeCells count="5">
    <mergeCell ref="D218:D219"/>
    <mergeCell ref="A3:D3"/>
    <mergeCell ref="D210:D211"/>
    <mergeCell ref="D213:D214"/>
    <mergeCell ref="A5:D5"/>
  </mergeCells>
  <phoneticPr fontId="0" type="noConversion"/>
  <pageMargins left="0.55000000000000004" right="0.27" top="0.31" bottom="1" header="0.27" footer="0.5"/>
  <pageSetup paperSize="9"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4"/>
  <sheetViews>
    <sheetView workbookViewId="0">
      <selection activeCell="D1" sqref="D1"/>
    </sheetView>
  </sheetViews>
  <sheetFormatPr defaultRowHeight="12.75" x14ac:dyDescent="0.2"/>
  <cols>
    <col min="1" max="1" width="10.42578125" customWidth="1"/>
    <col min="2" max="2" width="31.7109375" customWidth="1"/>
    <col min="3" max="3" width="5.7109375" customWidth="1"/>
    <col min="4" max="4" width="41.140625" customWidth="1"/>
  </cols>
  <sheetData>
    <row r="1" spans="1:4" ht="50.1" customHeight="1" x14ac:dyDescent="0.2">
      <c r="D1" s="94" t="s">
        <v>372</v>
      </c>
    </row>
    <row r="2" spans="1:4" ht="15.75" x14ac:dyDescent="0.2">
      <c r="A2" s="37" t="s">
        <v>371</v>
      </c>
      <c r="B2" s="45"/>
      <c r="D2" s="27"/>
    </row>
    <row r="3" spans="1:4" ht="50.1" customHeight="1" x14ac:dyDescent="0.2">
      <c r="A3" s="115" t="s">
        <v>290</v>
      </c>
      <c r="B3" s="115"/>
      <c r="C3" s="115"/>
      <c r="D3" s="115"/>
    </row>
    <row r="4" spans="1:4" x14ac:dyDescent="0.2">
      <c r="A4" s="38" t="s">
        <v>0</v>
      </c>
      <c r="B4" s="45" t="s">
        <v>1</v>
      </c>
      <c r="D4" s="27"/>
    </row>
    <row r="5" spans="1:4" x14ac:dyDescent="0.2">
      <c r="A5" s="38"/>
      <c r="B5" s="45"/>
      <c r="D5" s="95"/>
    </row>
    <row r="6" spans="1:4" ht="24.95" customHeight="1" thickBot="1" x14ac:dyDescent="0.25">
      <c r="A6" s="116" t="s">
        <v>179</v>
      </c>
      <c r="B6" s="116"/>
      <c r="C6" s="116"/>
      <c r="D6" s="116"/>
    </row>
    <row r="7" spans="1:4" x14ac:dyDescent="0.2">
      <c r="A7" s="40"/>
      <c r="B7" s="46"/>
      <c r="C7" s="10"/>
      <c r="D7" s="30"/>
    </row>
    <row r="8" spans="1:4" x14ac:dyDescent="0.2">
      <c r="A8" s="40"/>
      <c r="B8" s="46"/>
      <c r="C8" s="64"/>
      <c r="D8" s="70" t="s">
        <v>198</v>
      </c>
    </row>
    <row r="9" spans="1:4" x14ac:dyDescent="0.2">
      <c r="A9" s="40"/>
      <c r="B9" s="46"/>
      <c r="C9" s="10"/>
      <c r="D9" s="30"/>
    </row>
    <row r="10" spans="1:4" ht="15" customHeight="1" thickBot="1" x14ac:dyDescent="0.25">
      <c r="A10" s="41" t="s">
        <v>350</v>
      </c>
      <c r="B10" s="47"/>
      <c r="C10" s="3"/>
      <c r="D10" s="31"/>
    </row>
    <row r="11" spans="1:4" ht="25.5" x14ac:dyDescent="0.2">
      <c r="A11" s="85" t="s">
        <v>349</v>
      </c>
      <c r="B11" s="86" t="s">
        <v>351</v>
      </c>
      <c r="C11" s="63"/>
      <c r="D11" s="98"/>
    </row>
    <row r="12" spans="1:4" x14ac:dyDescent="0.2">
      <c r="A12" s="85"/>
      <c r="B12" s="86"/>
      <c r="D12" s="78"/>
    </row>
    <row r="13" spans="1:4" x14ac:dyDescent="0.2">
      <c r="A13" s="85"/>
      <c r="B13" s="86"/>
      <c r="D13" s="78"/>
    </row>
    <row r="14" spans="1:4" ht="15" customHeight="1" thickBot="1" x14ac:dyDescent="0.25">
      <c r="A14" s="41" t="s">
        <v>36</v>
      </c>
      <c r="B14" s="47"/>
      <c r="C14" s="3"/>
      <c r="D14" s="31"/>
    </row>
    <row r="15" spans="1:4" ht="38.25" x14ac:dyDescent="0.2">
      <c r="A15" s="85"/>
      <c r="B15" s="86"/>
      <c r="D15" s="78" t="s">
        <v>368</v>
      </c>
    </row>
    <row r="16" spans="1:4" x14ac:dyDescent="0.2">
      <c r="A16" s="86"/>
      <c r="B16" s="86"/>
      <c r="D16" s="27"/>
    </row>
    <row r="17" spans="1:10" ht="12" customHeight="1" x14ac:dyDescent="0.2">
      <c r="A17" s="85"/>
      <c r="B17" s="86"/>
      <c r="D17" s="27"/>
    </row>
    <row r="18" spans="1:10" ht="12" customHeight="1" x14ac:dyDescent="0.2">
      <c r="A18" s="85"/>
      <c r="B18" s="86"/>
      <c r="D18" s="67"/>
    </row>
    <row r="20" spans="1:10" ht="13.5" thickBot="1" x14ac:dyDescent="0.25">
      <c r="A20" s="41" t="s">
        <v>48</v>
      </c>
      <c r="B20" s="47"/>
      <c r="C20" s="3"/>
      <c r="D20" s="31"/>
    </row>
    <row r="21" spans="1:10" x14ac:dyDescent="0.2">
      <c r="A21" s="51" t="s">
        <v>305</v>
      </c>
      <c r="B21" s="48" t="s">
        <v>306</v>
      </c>
    </row>
    <row r="22" spans="1:10" x14ac:dyDescent="0.2">
      <c r="D22" s="69"/>
      <c r="E22" s="54"/>
      <c r="F22" s="12"/>
      <c r="G22" s="14"/>
      <c r="I22" s="12"/>
      <c r="J22" s="14"/>
    </row>
    <row r="23" spans="1:10" ht="15" customHeight="1" x14ac:dyDescent="0.2">
      <c r="A23" s="40"/>
      <c r="B23" s="66"/>
      <c r="C23" s="10"/>
      <c r="D23" s="30"/>
    </row>
    <row r="24" spans="1:10" x14ac:dyDescent="0.2">
      <c r="A24" s="44"/>
      <c r="B24" s="24"/>
      <c r="C24" s="10"/>
      <c r="D24" s="10"/>
    </row>
  </sheetData>
  <mergeCells count="2">
    <mergeCell ref="A3:D3"/>
    <mergeCell ref="A6:D6"/>
  </mergeCells>
  <phoneticPr fontId="0" type="noConversion"/>
  <pageMargins left="0.75" right="0.75" top="1" bottom="1" header="0.5" footer="0.5"/>
  <pageSetup paperSize="9" scale="98"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26"/>
  <sheetViews>
    <sheetView tabSelected="1" workbookViewId="0">
      <selection activeCell="G11" sqref="G11"/>
    </sheetView>
  </sheetViews>
  <sheetFormatPr defaultRowHeight="12.75" x14ac:dyDescent="0.2"/>
  <cols>
    <col min="2" max="2" width="28.7109375" customWidth="1"/>
    <col min="3" max="3" width="5.7109375" customWidth="1"/>
    <col min="4" max="4" width="41.140625" customWidth="1"/>
  </cols>
  <sheetData>
    <row r="1" spans="1:4" ht="50.1" customHeight="1" x14ac:dyDescent="0.2">
      <c r="D1" s="94" t="s">
        <v>372</v>
      </c>
    </row>
    <row r="2" spans="1:4" ht="15.75" x14ac:dyDescent="0.2">
      <c r="A2" s="37" t="s">
        <v>370</v>
      </c>
      <c r="B2" s="45"/>
      <c r="D2" s="27"/>
    </row>
    <row r="3" spans="1:4" ht="50.1" customHeight="1" x14ac:dyDescent="0.2">
      <c r="A3" s="115" t="s">
        <v>291</v>
      </c>
      <c r="B3" s="115"/>
      <c r="C3" s="115"/>
      <c r="D3" s="115"/>
    </row>
    <row r="4" spans="1:4" x14ac:dyDescent="0.2">
      <c r="A4" s="38" t="s">
        <v>0</v>
      </c>
      <c r="B4" s="45" t="s">
        <v>1</v>
      </c>
      <c r="C4" s="64"/>
      <c r="D4" s="97" t="s">
        <v>198</v>
      </c>
    </row>
    <row r="5" spans="1:4" ht="24.95" customHeight="1" thickBot="1" x14ac:dyDescent="0.25">
      <c r="A5" s="116" t="s">
        <v>179</v>
      </c>
      <c r="B5" s="116"/>
      <c r="C5" s="116"/>
      <c r="D5" s="116"/>
    </row>
    <row r="6" spans="1:4" x14ac:dyDescent="0.2">
      <c r="A6" s="40"/>
      <c r="B6" s="46"/>
      <c r="C6" s="10"/>
      <c r="D6" s="30"/>
    </row>
    <row r="7" spans="1:4" x14ac:dyDescent="0.2">
      <c r="A7" s="40"/>
      <c r="B7" s="46"/>
      <c r="C7" s="10"/>
      <c r="D7" s="30"/>
    </row>
    <row r="8" spans="1:4" ht="13.5" thickBot="1" x14ac:dyDescent="0.25">
      <c r="A8" s="41" t="s">
        <v>34</v>
      </c>
      <c r="B8" s="47"/>
      <c r="C8" s="3"/>
      <c r="D8" s="31"/>
    </row>
    <row r="9" spans="1:4" x14ac:dyDescent="0.2">
      <c r="A9" s="43" t="s">
        <v>258</v>
      </c>
      <c r="B9" s="33" t="s">
        <v>263</v>
      </c>
      <c r="C9" s="10"/>
      <c r="D9" s="30"/>
    </row>
    <row r="10" spans="1:4" x14ac:dyDescent="0.2">
      <c r="A10" s="43" t="s">
        <v>259</v>
      </c>
      <c r="B10" s="33" t="s">
        <v>264</v>
      </c>
      <c r="C10" s="63"/>
      <c r="D10" s="27"/>
    </row>
    <row r="11" spans="1:4" x14ac:dyDescent="0.2">
      <c r="A11" s="40"/>
      <c r="B11" s="46"/>
      <c r="C11" s="10"/>
      <c r="D11" s="30"/>
    </row>
    <row r="12" spans="1:4" ht="13.5" thickBot="1" x14ac:dyDescent="0.25">
      <c r="A12" s="41" t="s">
        <v>256</v>
      </c>
      <c r="B12" s="47"/>
      <c r="C12" s="3"/>
      <c r="D12" s="31"/>
    </row>
    <row r="13" spans="1:4" x14ac:dyDescent="0.2">
      <c r="A13" s="55" t="s">
        <v>184</v>
      </c>
      <c r="B13" s="50" t="s">
        <v>200</v>
      </c>
      <c r="D13" s="27"/>
    </row>
    <row r="14" spans="1:4" x14ac:dyDescent="0.2">
      <c r="A14" s="55"/>
      <c r="B14" s="50"/>
    </row>
    <row r="15" spans="1:4" x14ac:dyDescent="0.2">
      <c r="A15" s="55"/>
      <c r="B15" s="50"/>
      <c r="D15" s="27"/>
    </row>
    <row r="16" spans="1:4" ht="13.5" thickBot="1" x14ac:dyDescent="0.25">
      <c r="A16" s="41" t="s">
        <v>257</v>
      </c>
      <c r="B16" s="47"/>
      <c r="C16" s="3"/>
      <c r="D16" s="31"/>
    </row>
    <row r="17" spans="1:4" ht="38.25" x14ac:dyDescent="0.2">
      <c r="A17" s="39" t="s">
        <v>5</v>
      </c>
      <c r="B17" s="32" t="s">
        <v>44</v>
      </c>
      <c r="D17" s="27" t="s">
        <v>336</v>
      </c>
    </row>
    <row r="18" spans="1:4" x14ac:dyDescent="0.2">
      <c r="A18" s="39" t="s">
        <v>6</v>
      </c>
      <c r="B18" s="32" t="s">
        <v>230</v>
      </c>
      <c r="D18" s="27"/>
    </row>
    <row r="19" spans="1:4" x14ac:dyDescent="0.2">
      <c r="A19" s="39" t="s">
        <v>7</v>
      </c>
      <c r="B19" s="32" t="s">
        <v>45</v>
      </c>
      <c r="D19" s="27"/>
    </row>
    <row r="20" spans="1:4" ht="25.5" x14ac:dyDescent="0.2">
      <c r="A20" s="39" t="s">
        <v>309</v>
      </c>
      <c r="B20" s="72" t="s">
        <v>310</v>
      </c>
      <c r="D20" s="75"/>
    </row>
    <row r="21" spans="1:4" ht="25.5" x14ac:dyDescent="0.2">
      <c r="A21" s="39" t="s">
        <v>187</v>
      </c>
      <c r="B21" s="32" t="s">
        <v>188</v>
      </c>
      <c r="C21" s="2"/>
      <c r="D21" s="32"/>
    </row>
    <row r="22" spans="1:4" x14ac:dyDescent="0.2">
      <c r="A22" s="39" t="s">
        <v>189</v>
      </c>
      <c r="B22" s="32" t="s">
        <v>231</v>
      </c>
      <c r="C22" s="2"/>
      <c r="D22" s="71" t="s">
        <v>314</v>
      </c>
    </row>
    <row r="24" spans="1:4" ht="13.5" thickBot="1" x14ac:dyDescent="0.25">
      <c r="A24" s="41" t="s">
        <v>48</v>
      </c>
      <c r="B24" s="47"/>
      <c r="C24" s="3"/>
      <c r="D24" s="31"/>
    </row>
    <row r="25" spans="1:4" x14ac:dyDescent="0.2">
      <c r="A25" s="79" t="s">
        <v>353</v>
      </c>
      <c r="B25" s="80" t="s">
        <v>352</v>
      </c>
      <c r="C25" s="10"/>
      <c r="D25" s="30"/>
    </row>
    <row r="26" spans="1:4" x14ac:dyDescent="0.2">
      <c r="A26" s="65"/>
      <c r="B26" s="65"/>
      <c r="C26" s="10"/>
      <c r="D26" s="10"/>
    </row>
  </sheetData>
  <mergeCells count="2">
    <mergeCell ref="A3:D3"/>
    <mergeCell ref="A5:D5"/>
  </mergeCells>
  <phoneticPr fontId="0" type="noConversion"/>
  <pageMargins left="0.75" right="0.75" top="1" bottom="1" header="0.5" footer="0.5"/>
  <pageSetup paperSize="9"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4</vt:i4>
      </vt:variant>
    </vt:vector>
  </HeadingPairs>
  <TitlesOfParts>
    <vt:vector size="8" baseType="lpstr">
      <vt:lpstr>BAKGRUND</vt:lpstr>
      <vt:lpstr>Lista klinikläkemedel 2026</vt:lpstr>
      <vt:lpstr>Lista fokusläkemedel 2026</vt:lpstr>
      <vt:lpstr>Lista regionsolfin 2026</vt:lpstr>
      <vt:lpstr>'Lista fokusläkemedel 2026'!Print_Area</vt:lpstr>
      <vt:lpstr>'Lista klinikläkemedel 2026'!Print_Area</vt:lpstr>
      <vt:lpstr>'Lista regionsolfin 2026'!Print_Area</vt:lpstr>
      <vt:lpstr>'Lista klinikläkemedel 2026'!Print_Titles</vt:lpstr>
    </vt:vector>
  </TitlesOfParts>
  <Company>Landstingets Kansli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Leif Ståhl</dc:creator>
  <cp:lastModifiedBy>Alsén Melin Lena</cp:lastModifiedBy>
  <cp:lastPrinted>2026-04-30T10:25:36Z</cp:lastPrinted>
  <dcterms:created xsi:type="dcterms:W3CDTF">2001-06-12T14:24:36Z</dcterms:created>
  <dcterms:modified xsi:type="dcterms:W3CDTF">2026-04-30T10:29:38Z</dcterms:modified>
</cp:coreProperties>
</file>